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ITA2569\"/>
    </mc:Choice>
  </mc:AlternateContent>
  <xr:revisionPtr revIDLastSave="0" documentId="13_ncr:1_{0EEE9B94-A67C-4A5E-A19F-8E9D93B465FC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คำอธิบาย" sheetId="1" r:id="rId1"/>
    <sheet name="ITA-o1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" roundtripDataChecksum="KOM9pW9NHlXG5moyd2j27zQGhhV+5mUzQ6SNoZfxfZQ="/>
    </ext>
  </extLst>
</workbook>
</file>

<file path=xl/calcChain.xml><?xml version="1.0" encoding="utf-8"?>
<calcChain xmlns="http://schemas.openxmlformats.org/spreadsheetml/2006/main">
  <c r="N64" i="3" l="1"/>
  <c r="N62" i="3"/>
  <c r="O38" i="3"/>
  <c r="N38" i="3"/>
  <c r="M38" i="3"/>
  <c r="M41" i="3"/>
  <c r="N41" i="3"/>
  <c r="O41" i="3"/>
  <c r="M42" i="3"/>
  <c r="N42" i="3"/>
  <c r="O42" i="3"/>
  <c r="M43" i="3"/>
  <c r="N43" i="3"/>
  <c r="O43" i="3"/>
  <c r="M44" i="3"/>
  <c r="N44" i="3"/>
  <c r="O44" i="3"/>
  <c r="M45" i="3"/>
  <c r="N45" i="3"/>
  <c r="O45" i="3"/>
  <c r="M46" i="3"/>
  <c r="N46" i="3"/>
  <c r="O46" i="3"/>
  <c r="O100" i="3"/>
  <c r="N100" i="3"/>
  <c r="M100" i="3"/>
  <c r="O99" i="3"/>
  <c r="N99" i="3"/>
  <c r="M99" i="3"/>
  <c r="N98" i="3"/>
  <c r="O97" i="3"/>
  <c r="N97" i="3"/>
  <c r="M97" i="3"/>
  <c r="O96" i="3"/>
  <c r="N96" i="3"/>
  <c r="M96" i="3"/>
  <c r="O95" i="3"/>
  <c r="N95" i="3"/>
  <c r="M95" i="3"/>
  <c r="O94" i="3"/>
  <c r="N94" i="3"/>
  <c r="M94" i="3"/>
  <c r="N93" i="3"/>
  <c r="O92" i="3"/>
  <c r="N92" i="3"/>
  <c r="M92" i="3"/>
  <c r="O91" i="3"/>
  <c r="N91" i="3"/>
  <c r="M91" i="3"/>
  <c r="O90" i="3"/>
  <c r="N90" i="3"/>
  <c r="M90" i="3"/>
  <c r="O89" i="3"/>
  <c r="N89" i="3"/>
  <c r="M89" i="3"/>
  <c r="O88" i="3"/>
  <c r="N88" i="3"/>
  <c r="M88" i="3"/>
  <c r="O87" i="3"/>
  <c r="N87" i="3"/>
  <c r="M87" i="3"/>
  <c r="O86" i="3"/>
  <c r="N86" i="3"/>
  <c r="M86" i="3"/>
  <c r="O85" i="3"/>
  <c r="N85" i="3"/>
  <c r="M85" i="3"/>
  <c r="O84" i="3"/>
  <c r="N84" i="3"/>
  <c r="M84" i="3"/>
  <c r="O83" i="3"/>
  <c r="N83" i="3"/>
  <c r="M83" i="3"/>
  <c r="O82" i="3"/>
  <c r="N82" i="3"/>
  <c r="M82" i="3"/>
  <c r="O81" i="3"/>
  <c r="N81" i="3"/>
  <c r="M81" i="3"/>
  <c r="O80" i="3"/>
  <c r="N80" i="3"/>
  <c r="M80" i="3"/>
  <c r="O79" i="3"/>
  <c r="N79" i="3"/>
  <c r="M79" i="3"/>
  <c r="O78" i="3"/>
  <c r="N78" i="3"/>
  <c r="M78" i="3"/>
  <c r="O77" i="3"/>
  <c r="N77" i="3"/>
  <c r="M77" i="3"/>
  <c r="O76" i="3"/>
  <c r="N76" i="3"/>
  <c r="M76" i="3"/>
  <c r="O75" i="3"/>
  <c r="N75" i="3"/>
  <c r="M75" i="3"/>
  <c r="O74" i="3"/>
  <c r="N74" i="3"/>
  <c r="M74" i="3"/>
  <c r="O73" i="3"/>
  <c r="N73" i="3"/>
  <c r="M73" i="3"/>
  <c r="O72" i="3"/>
  <c r="N72" i="3"/>
  <c r="M72" i="3"/>
  <c r="O71" i="3"/>
  <c r="N71" i="3"/>
  <c r="M71" i="3"/>
  <c r="O70" i="3"/>
  <c r="N70" i="3"/>
  <c r="M70" i="3"/>
  <c r="O69" i="3"/>
  <c r="N69" i="3"/>
  <c r="M69" i="3"/>
  <c r="O68" i="3"/>
  <c r="N68" i="3"/>
  <c r="M68" i="3"/>
  <c r="O67" i="3"/>
  <c r="N67" i="3"/>
  <c r="M67" i="3"/>
  <c r="O66" i="3"/>
  <c r="N66" i="3"/>
  <c r="M66" i="3"/>
  <c r="O65" i="3"/>
  <c r="N65" i="3"/>
  <c r="M65" i="3"/>
  <c r="O64" i="3"/>
  <c r="M64" i="3"/>
  <c r="O63" i="3"/>
  <c r="N63" i="3"/>
  <c r="M63" i="3"/>
  <c r="O61" i="3"/>
  <c r="N61" i="3"/>
  <c r="M61" i="3"/>
  <c r="N60" i="3"/>
  <c r="M60" i="3"/>
  <c r="O60" i="3" s="1"/>
  <c r="O58" i="3"/>
  <c r="N58" i="3"/>
  <c r="M58" i="3"/>
  <c r="O57" i="3"/>
  <c r="N57" i="3"/>
  <c r="M57" i="3"/>
  <c r="O56" i="3"/>
  <c r="N56" i="3"/>
  <c r="M56" i="3"/>
  <c r="O55" i="3"/>
  <c r="N55" i="3"/>
  <c r="M55" i="3"/>
  <c r="O54" i="3"/>
  <c r="N54" i="3"/>
  <c r="M54" i="3"/>
  <c r="O53" i="3"/>
  <c r="N53" i="3"/>
  <c r="M53" i="3"/>
  <c r="O52" i="3"/>
  <c r="N52" i="3"/>
  <c r="M52" i="3"/>
  <c r="O51" i="3"/>
  <c r="N51" i="3"/>
  <c r="M51" i="3"/>
  <c r="O50" i="3"/>
  <c r="N50" i="3"/>
  <c r="M50" i="3"/>
  <c r="O49" i="3"/>
  <c r="N49" i="3"/>
  <c r="M49" i="3"/>
  <c r="O48" i="3"/>
  <c r="N48" i="3"/>
  <c r="M48" i="3"/>
  <c r="O47" i="3"/>
  <c r="N47" i="3"/>
  <c r="M47" i="3"/>
  <c r="O40" i="3"/>
  <c r="N40" i="3"/>
  <c r="M40" i="3"/>
  <c r="O39" i="3"/>
  <c r="N39" i="3"/>
  <c r="M39" i="3"/>
  <c r="O37" i="3"/>
  <c r="N37" i="3"/>
  <c r="M37" i="3"/>
  <c r="O36" i="3"/>
  <c r="N36" i="3"/>
  <c r="M36" i="3"/>
  <c r="O35" i="3"/>
  <c r="N35" i="3"/>
  <c r="M35" i="3"/>
  <c r="O34" i="3"/>
  <c r="N34" i="3"/>
  <c r="M34" i="3"/>
  <c r="O33" i="3"/>
  <c r="N33" i="3"/>
  <c r="M33" i="3"/>
  <c r="O32" i="3"/>
  <c r="N32" i="3"/>
  <c r="M32" i="3"/>
  <c r="O31" i="3"/>
  <c r="N31" i="3"/>
  <c r="M31" i="3"/>
  <c r="O30" i="3"/>
  <c r="N30" i="3"/>
  <c r="M30" i="3"/>
  <c r="O29" i="3"/>
  <c r="N29" i="3"/>
  <c r="M29" i="3"/>
  <c r="O28" i="3"/>
  <c r="N28" i="3"/>
  <c r="M28" i="3"/>
  <c r="O27" i="3"/>
  <c r="N27" i="3"/>
  <c r="M27" i="3"/>
  <c r="O26" i="3"/>
  <c r="N26" i="3"/>
  <c r="M26" i="3"/>
  <c r="O25" i="3"/>
  <c r="N25" i="3"/>
  <c r="M25" i="3"/>
  <c r="O24" i="3"/>
  <c r="N24" i="3"/>
  <c r="M24" i="3"/>
  <c r="O23" i="3"/>
  <c r="N23" i="3"/>
  <c r="M23" i="3"/>
  <c r="O22" i="3"/>
  <c r="N22" i="3"/>
  <c r="M22" i="3"/>
  <c r="O21" i="3"/>
  <c r="N21" i="3"/>
  <c r="M21" i="3"/>
  <c r="O20" i="3"/>
  <c r="N20" i="3"/>
  <c r="M20" i="3"/>
  <c r="O19" i="3"/>
  <c r="N19" i="3"/>
  <c r="M19" i="3"/>
  <c r="O18" i="3"/>
  <c r="M18" i="3"/>
  <c r="O17" i="3"/>
  <c r="M17" i="3"/>
  <c r="O16" i="3"/>
  <c r="N16" i="3"/>
  <c r="M16" i="3"/>
  <c r="O15" i="3"/>
  <c r="N15" i="3"/>
  <c r="M15" i="3"/>
  <c r="O14" i="3"/>
  <c r="N14" i="3"/>
  <c r="M14" i="3"/>
  <c r="O13" i="3"/>
  <c r="N13" i="3"/>
  <c r="M13" i="3"/>
  <c r="O12" i="3"/>
  <c r="N12" i="3"/>
  <c r="M12" i="3"/>
  <c r="O11" i="3"/>
  <c r="N11" i="3"/>
  <c r="M11" i="3"/>
  <c r="O10" i="3"/>
  <c r="N10" i="3"/>
</calcChain>
</file>

<file path=xl/sharedStrings.xml><?xml version="1.0" encoding="utf-8"?>
<sst xmlns="http://schemas.openxmlformats.org/spreadsheetml/2006/main" count="1736" uniqueCount="369">
  <si>
    <t>คำอธิบายการกรอกข้อมูลในแบบวัดการเปิดเผยข้อมูลสาธารณะ (Open Data Integrity &amp; Transparency Assessment: OIT) ข้อ o11 (แบบฟอร์ม ITA-o11)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</si>
  <si>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</si>
  <si>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</si>
  <si>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</si>
  <si>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</si>
  <si>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</si>
  <si>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</si>
  <si>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</si>
  <si>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</si>
  <si>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</si>
  <si>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2569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</si>
  <si>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</si>
  <si>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</si>
  <si>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</si>
  <si>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</si>
  <si>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</si>
  <si>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</si>
  <si>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</si>
  <si>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</si>
  <si>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</si>
  <si>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</si>
  <si>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</si>
  <si>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color theme="1"/>
        <rFont val="TH Sarabun PSK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</si>
  <si>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</si>
  <si>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</si>
  <si>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</si>
  <si>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</si>
  <si>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</si>
  <si>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งานที่จัดซื้อหรือจัดจ้าง</t>
  </si>
  <si>
    <t>ชื่องานจัดซื้อจัดจ้าง</t>
  </si>
  <si>
    <t>I</t>
  </si>
  <si>
    <t>วงเงินที่จะซื้อหรือจ้าง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</si>
  <si>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</si>
  <si>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</si>
  <si>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>ราคากลาง (บาท)</t>
  </si>
  <si>
    <t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หมายเหตุ: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</si>
  <si>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K</t>
  </si>
  <si>
    <t>วิธีการซื้อหรือจ้าง</t>
  </si>
  <si>
    <t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</t>
  </si>
  <si>
    <t>L</t>
  </si>
  <si>
    <t>รายชื่อผู้เสนอราคา</t>
  </si>
  <si>
    <t>ผู้ประกอบการที่ได้รับการคัดเลือกให้มาเป็นผู้ดำเนินการ
หมายเหตุ: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</si>
  <si>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M</t>
  </si>
  <si>
    <t>ราคาที่เสนอ (บาท)</t>
  </si>
  <si>
    <t>เอกสารหรือข้อเสนอทางธุรกิจที่ผู้ขายจัดทำขึ้นเพื่อแจ้งรายละเอียดค่าใช้จ่าย สินค้าหรือบริการ เงื่อนไขการชำระเงิน และข้อกำหนดอื่นๆ ให้ผู้ซื้อพิจารณาตัดสินใจซื้อ</t>
  </si>
  <si>
    <t>N</t>
  </si>
  <si>
    <t>ผู้ได้รับการคัดเลือก</t>
  </si>
  <si>
    <t>O</t>
  </si>
  <si>
    <t>ราคาที่ตกลงซื้อหรือจ้าง (บาท)</t>
  </si>
  <si>
    <t>ราคาที่ใช้สำหรับการจัดซื้อจัดจ้าง
หมายเหตุ: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</si>
  <si>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P</t>
  </si>
  <si>
    <t>เหตุผลที่คัดเลือกโดยสรุป</t>
  </si>
  <si>
    <t>ตัวอย่าง "เป็นผู้เสนอราคาที่เหมาะสมและตรงตามความต้องการใช้งาน" โดยมีเหตุผลหลักคือราคาต่ำสุดและถูกต้องตามเงื่อนไขที่กำหนด ผ่านคุณสมบัติครบถ้วน หรือจัดจ้างจากรายเดิมเนื่องจากเป็นงานต่อเนื่อง</t>
  </si>
  <si>
    <t>Q</t>
  </si>
  <si>
    <t>เลขที่และวันที่ของสัญญา</t>
  </si>
  <si>
    <t>เป็นข้อมูลสำคัญที่ระบุอยู่ในร่างสัญญาและเอกสารจัดซื้อจัดจ้างที่ทำขึ้นตามระเบียบพัสดุฯ พ.ศ. 2560 โดยต้องมีการบันทึกเลขที่สัญญาและวันที่ลงนามในสัญญาในระบบ e-GP หรือในตัวสัญญาจริง</t>
  </si>
  <si>
    <t xml:space="preserve">องค์กรปกครองส่วนท้องถิ่น </t>
  </si>
  <si>
    <t>กระทรวงมหาดไทย</t>
  </si>
  <si>
    <t>เลขที่ของสัญญา</t>
  </si>
  <si>
    <t>วันที่ของสัญญา</t>
  </si>
  <si>
    <t>วิธีประกาศเชิญชวนทั่วไป</t>
  </si>
  <si>
    <t>เป็นผู้มีคุณสมบัติและข้อเสนอทางเทคนิกถูกต้องและเป็นผู้เสนอราคา ต่ำสุด</t>
  </si>
  <si>
    <t>1/2569</t>
  </si>
  <si>
    <t>วิธีเฉพาะเจาะจง</t>
  </si>
  <si>
    <t>เป็นผู้ที่มีคุณสมบัติตรงตามเงื่อนไขที่กำหนด</t>
  </si>
  <si>
    <t>1 ต.ค. 68</t>
  </si>
  <si>
    <t>014/2569</t>
  </si>
  <si>
    <t>015/2569</t>
  </si>
  <si>
    <t>21 ต.ค. 68</t>
  </si>
  <si>
    <t>3/2569</t>
  </si>
  <si>
    <t>107/2569</t>
  </si>
  <si>
    <t>5/2569</t>
  </si>
  <si>
    <t>2/2569</t>
  </si>
  <si>
    <t>4/2569</t>
  </si>
  <si>
    <t>องค์การบริหารส่วนตำบลน้ำชุน</t>
  </si>
  <si>
    <t>หล่มสัก</t>
  </si>
  <si>
    <t>เพชรบูรณ์</t>
  </si>
  <si>
    <t>ก่อสร้างโดม หมู่ที่ 2 จุดหอย่า</t>
  </si>
  <si>
    <t>หจก.ขวัญเมืองก่อสร้าง 2008</t>
  </si>
  <si>
    <t>33/2568</t>
  </si>
  <si>
    <t>ก่อสร้างถนน คสล. หมู่ที่ 3 สายสวนนายพรชัย</t>
  </si>
  <si>
    <t>หจก.บุญมีบ้านโคก</t>
  </si>
  <si>
    <t>80/2568</t>
  </si>
  <si>
    <t>ปรับปรุงยกระดับถนนดินพร้อมลงลูกรัง หมู่ที่ 7 สายบ้านนางสมบัติ  ทามะ</t>
  </si>
  <si>
    <t>ปรับปรุงยกระดับถนนดินพร้อมลงลูกรัง หมู่ที่ 7 สาบ้านนายวิไล</t>
  </si>
  <si>
    <t>ก่อสร้างโดม หมู่ที่ 7 จุดหน้าป่าช้า</t>
  </si>
  <si>
    <t>จ้างเหมาทำพวงมาลา(วันนวมินทรมหาราช)</t>
  </si>
  <si>
    <t>จ้างเหมาทำพวงมาลา(วันปิยะมหาราช)</t>
  </si>
  <si>
    <t>นายบดินทร์  บุตรพรม</t>
  </si>
  <si>
    <t>หจก.รังษิวัฒน์</t>
  </si>
  <si>
    <t>86/2568</t>
  </si>
  <si>
    <t>87/2568</t>
  </si>
  <si>
    <t>66/2568</t>
  </si>
  <si>
    <t>22 พ.ค. 68</t>
  </si>
  <si>
    <t>22 ส.ค. 68</t>
  </si>
  <si>
    <t>28 ส.ค. 68</t>
  </si>
  <si>
    <t>28 ส.ค.68</t>
  </si>
  <si>
    <t>4 ส.ค. 68</t>
  </si>
  <si>
    <t>10 ต.ค. 68</t>
  </si>
  <si>
    <t>ขุดลอกคลองน้ำชุน หมู่ที่ 4 จุดสวนนายจำรัส</t>
  </si>
  <si>
    <t>93/2568</t>
  </si>
  <si>
    <t>3 ก.ย. 68</t>
  </si>
  <si>
    <t>ก่อสร้างถนน คสล. หมู่ที่ 3 สายสวนนายหนู</t>
  </si>
  <si>
    <t>หจก.เอช.อี.เอ็น.จี คอนสตรัคชั่น</t>
  </si>
  <si>
    <t>76/2568</t>
  </si>
  <si>
    <t>20 ส.ค. 68</t>
  </si>
  <si>
    <t>ขุดลอกคลองมะค่า หมู่ที่ 9 จุดนานายทัย</t>
  </si>
  <si>
    <t>91/2568</t>
  </si>
  <si>
    <t>ก่อสร้างถนน คสล. หมู่ที่ 16 สายข้างบ้านนายภูนิล</t>
  </si>
  <si>
    <t>96/2568</t>
  </si>
  <si>
    <t>16 ก.ย. 68</t>
  </si>
  <si>
    <t>ก่อสร้างถนน คสล. หมู่ที่ 15 สายสวนตาจันทร์</t>
  </si>
  <si>
    <t>100/2568</t>
  </si>
  <si>
    <t>ก่อสร้างถนน คสล. หมู่ที่ 11 สายบ้านนายสมพร  ทาบุดตะ</t>
  </si>
  <si>
    <t>99/2568</t>
  </si>
  <si>
    <t>97/2568</t>
  </si>
  <si>
    <t>ก่อสร้างถนน คสล. หมู่ที่ 5 สายบ้านนายชวลิต</t>
  </si>
  <si>
    <t>ก่อสร้างถนน คสล. หมู่ที่ 13 สายบ้านครูนิ่ม</t>
  </si>
  <si>
    <t>103/2568</t>
  </si>
  <si>
    <t>23 ก.ย. 68</t>
  </si>
  <si>
    <t>จ้างเหมาบริการปฏิบัติงานจัดเก็บเอกสาร ดูแลทำความสะอาดภายนอกอาคารสำนักงาน ประจำเดือน ตุลาคม 2568</t>
  </si>
  <si>
    <t>จ้างเหมาบริการทำความสะอาด สำนักงาน(อบต.น้ำชุน) ประจำเดือน ตุลาคม 2568</t>
  </si>
  <si>
    <t>จ้างเหมาบริการทำความสะอาด ศพด.บ้านห้วยลาน ประจำเดือน ตุลาคม 2568</t>
  </si>
  <si>
    <t>จ้างเหมาบริการคนงานประจำรถขยะ  ประจำเดือน ตุลาคม 2568</t>
  </si>
  <si>
    <t>นายนิรุธ  มากปรางค์</t>
  </si>
  <si>
    <t>นายบุญ  เม้าซุ้ย</t>
  </si>
  <si>
    <t>นางสาวดวงจันทร์  มหาเสนา</t>
  </si>
  <si>
    <t>นางสาวกรวิกา  วันพฤติ</t>
  </si>
  <si>
    <t>นายหลง  ม่วงบึงพร้าว</t>
  </si>
  <si>
    <t>นายจักพงษ์  น้อยกง</t>
  </si>
  <si>
    <t>นายถวิล  ราชโยธา</t>
  </si>
  <si>
    <t>นายจำปา  ปิทมแสน</t>
  </si>
  <si>
    <t>นายเอกราช  ชาติท้าว</t>
  </si>
  <si>
    <t>นายวิไล  ชาติท้าว</t>
  </si>
  <si>
    <t>นายณัฐพล  ยอดยา</t>
  </si>
  <si>
    <t>6/2569</t>
  </si>
  <si>
    <t>7/2569</t>
  </si>
  <si>
    <t>8/2569</t>
  </si>
  <si>
    <t>9/2569</t>
  </si>
  <si>
    <t>10/2569</t>
  </si>
  <si>
    <t>11/2569</t>
  </si>
  <si>
    <t>12/2569</t>
  </si>
  <si>
    <t>13/2569</t>
  </si>
  <si>
    <t>ก่อสร้างถนน คสล. หมู่ที่ 9 สายบ้านนายสมาน</t>
  </si>
  <si>
    <t>105/2568</t>
  </si>
  <si>
    <t>ก่อสร้างถนน คสล. หมู่ที่ 11 สายบ้านนายเสริม  หารู้</t>
  </si>
  <si>
    <t>106/25698</t>
  </si>
  <si>
    <t>ก่อสร้างถนน คสล. หมู่ที่ 11 สายบ้านนายประดิษฐ์</t>
  </si>
  <si>
    <t>98/2568</t>
  </si>
  <si>
    <t>ก่อสร้างถนน คสล. หมู่ที่ 10 สายบ้านนายสายัณ</t>
  </si>
  <si>
    <t>104/2568</t>
  </si>
  <si>
    <t>จ้างเหมาทำพวงมาลาวันลอยกระทง(รำลึกอนุสาวรีย์พ่อขุนเมืองราด)</t>
  </si>
  <si>
    <t>30/2569</t>
  </si>
  <si>
    <t>3 พ.ย. 68</t>
  </si>
  <si>
    <t>ก่อสร้างถนน คสล. หมู่ที่ 17 สายบ้านนางสายน้ำ</t>
  </si>
  <si>
    <t>89/2568</t>
  </si>
  <si>
    <t>ปรับปรุงยกระดับถนนดินพร้อมลงลูกรัง หมู่ที่ 6 สายบ้านผู้ใหญ่แดง</t>
  </si>
  <si>
    <t>85/2568</t>
  </si>
  <si>
    <t>ก่อสร้างถนน คสล. หมู่ที่ 10 สายป่าช้า</t>
  </si>
  <si>
    <t>24 ต.ค. 68</t>
  </si>
  <si>
    <t>ก่อสร้างถนน คสล. หมู่ที่ 9 สายบ้านนายออมสิน</t>
  </si>
  <si>
    <t>ก่อสร้างถนน คสล. หมู่ที่ 9 สายประปาขึ้นเขา</t>
  </si>
  <si>
    <t>ก่อสร้างถนน คสล. หมู่ที่ 5 สายบ้านนางสมจิตร</t>
  </si>
  <si>
    <t>ก่อสร้างถนน คสล. หมู่ที่ 16 สายบ้านหมวดเอฟ</t>
  </si>
  <si>
    <t>จ้างเหมาบริการซ่อมแซมระบบไฟฟ้าบริเวณสำนักงาน</t>
  </si>
  <si>
    <t>นายอำคา  พาแก้ว</t>
  </si>
  <si>
    <t>31/2569</t>
  </si>
  <si>
    <t>14 พ.ย. 68</t>
  </si>
  <si>
    <t>ซื้อวัสดุสำนักงาน</t>
  </si>
  <si>
    <t>ร้าน เค พี บุ๊คเซ็นเตอร์</t>
  </si>
  <si>
    <t>21 พ.ย. 68</t>
  </si>
  <si>
    <t>ก่อสร้างถนน คสล. หมู่ที่ 12 สายบ้านนางปิยะนุช</t>
  </si>
  <si>
    <t>82/2568</t>
  </si>
  <si>
    <t>27 ต.ค. 68</t>
  </si>
  <si>
    <t>ก่อสร้างถนน คสล. หมู่ที่ 9 สายป่าช้า</t>
  </si>
  <si>
    <t>ก่อสร้างถนน คสล. หมู่ที่ 12 สายบ้านนางสุภาพร</t>
  </si>
  <si>
    <t>95/2568</t>
  </si>
  <si>
    <t>5 พ.ย. 68</t>
  </si>
  <si>
    <t>จ้างเหมาทำตรายาง</t>
  </si>
  <si>
    <t>ร้าน ล้านแปดไอเดีย</t>
  </si>
  <si>
    <t>32/2569</t>
  </si>
  <si>
    <t>19 พ.ย. 68</t>
  </si>
  <si>
    <t>จัดซื้อวัสดุคอมพิวเตอร์</t>
  </si>
  <si>
    <t>หจก.เพาเวอร์คอมพิวเตอร์แอนด์อิเลคตริค</t>
  </si>
  <si>
    <t>จ้างเหมาบริการปฏิบัติงานจัดเก็บเอกสาร ดูแลทำความสะอาดภายนอกอาคารสำนักงาน ประจำเดือน พฤศจิกายน 2568</t>
  </si>
  <si>
    <t>จ้างเหมาบริการบันทึกข้อมูลและจัดเก็บเอกสาร  ประจำเดือน พฤศจิกายน 2568</t>
  </si>
  <si>
    <t>จ้างเหมาบริการทำความสะอาด สำนักงาน(อบต.น้ำชุน) ประจำเดือน พฤศจิกายน 2568</t>
  </si>
  <si>
    <t>จ้างเหมาบริการทำความสะอาด ศพด.บ้านห้วยลาน ประจำเดือน พฤศจิกายน 2568</t>
  </si>
  <si>
    <t>จ้างเหมาบริการคนงานประจำรถขยะ  ประจำเดือน พฤศจิกายน 2568</t>
  </si>
  <si>
    <t>นางสาวณัฐชยา  เหลืองอร่าม</t>
  </si>
  <si>
    <t>18/2569</t>
  </si>
  <si>
    <t>31 ต.ค. 68</t>
  </si>
  <si>
    <t>19/259</t>
  </si>
  <si>
    <t>20/2569</t>
  </si>
  <si>
    <t>21/2569</t>
  </si>
  <si>
    <t>22/2569</t>
  </si>
  <si>
    <t>23/2569</t>
  </si>
  <si>
    <t>24/2569</t>
  </si>
  <si>
    <t>25/2569</t>
  </si>
  <si>
    <t>26/2569</t>
  </si>
  <si>
    <t>27/2569</t>
  </si>
  <si>
    <t>28/2569</t>
  </si>
  <si>
    <t>29/2569</t>
  </si>
  <si>
    <t>จ้างเหมาทำป้ายไวนิลเลือกตั้งท้องถิ่น ปี 2569</t>
  </si>
  <si>
    <t>ร้านเหรียญฟ้ากราฟฟิคเฮ้า</t>
  </si>
  <si>
    <t>33/2569</t>
  </si>
  <si>
    <t>24 พ.ย. 68</t>
  </si>
  <si>
    <t>ปรับปรุงถนนลูกรัง หมู่ที่ 8 สายเหมือกโคก</t>
  </si>
  <si>
    <t>17/2569</t>
  </si>
  <si>
    <t>17 พ.ย. 68</t>
  </si>
  <si>
    <t>จ้างเหมาซ่อมแซมรถบรรทุกขยะหมายเลขทะเบียน 82-4704 พช.</t>
  </si>
  <si>
    <t>อู่ช่างแดง</t>
  </si>
  <si>
    <t>48/2569</t>
  </si>
  <si>
    <t>1 ธ.ค. 68</t>
  </si>
  <si>
    <t>จ้างเหมาซ่อมแซมรถบรรทุกขยะหมายเลขทะเบียน 82-1810 พช.</t>
  </si>
  <si>
    <t>47/2569</t>
  </si>
  <si>
    <t>ปรับปรุงถนนลูกรัง หมู่ที่ 3 สายนานายเรียง</t>
  </si>
  <si>
    <t>26 พ.ย. 68</t>
  </si>
  <si>
    <t>ปรับปรุงถนนลูกรังพร้อมวางท่อ คสล. หมู่ที่ 1 สายนานางถนอม</t>
  </si>
  <si>
    <t>ปรับปรุงถนนลูกรัง หมู่ที่ 12 สายนานางแต้ง</t>
  </si>
  <si>
    <t>ปรับปรุงถนนลูกรัง หมู่ที่ 9 เชื่อม หมู่ที่ 6</t>
  </si>
  <si>
    <t>จ้างเหมาซ่อมบำรุงเครื่องคอมพิวเตอร์สำนักงาน</t>
  </si>
  <si>
    <t>49/2569</t>
  </si>
  <si>
    <t>8 ธ.ค. 68</t>
  </si>
  <si>
    <t>จ้างเหมาทำแบบพิมพ์ใบเสร็จ กองคลัง</t>
  </si>
  <si>
    <t>ร้าน หล่มสักการพิมพ์</t>
  </si>
  <si>
    <t>50/2569</t>
  </si>
  <si>
    <t>ปรับปรุงถนนลูกรัง หมู่ที่ 5 สายบ้านนายสมพงษ์</t>
  </si>
  <si>
    <t>16/2569</t>
  </si>
  <si>
    <t>ปรับปรุงถนนลูกรังพร้อมวางท่อ คสล. หมู่ที่ 7 เชื่อม หมู่ที่ 8</t>
  </si>
  <si>
    <t>ปรับปรุงถนนลูกรัง หมู่ที่ 1 สายบ้านนางแต๋ว</t>
  </si>
  <si>
    <t>หจก.มหาทรัพย์ 54</t>
  </si>
  <si>
    <t>ก่อสร้างถนน คสล. หมู่ที่ 8 สายบ้านแม่ฝาย</t>
  </si>
  <si>
    <t>12 พ.ย. 68</t>
  </si>
  <si>
    <t>ก่อสร้างถนน คสล. หมู่ที่ 8 สายบ้านแม่หมาย</t>
  </si>
  <si>
    <t>จัดซื้อสื่อสิ่งพิมพ์และวัสดุอุปกรณ์สำหรับการเลือกตั้งท้องถิ่น ปี 2569</t>
  </si>
  <si>
    <t>หจก.เพชรสื่อทอง</t>
  </si>
  <si>
    <t>16 ธ.ค. 68</t>
  </si>
  <si>
    <t>51/2569</t>
  </si>
  <si>
    <t>52/2569</t>
  </si>
  <si>
    <t>26 ธ.ค. 68</t>
  </si>
  <si>
    <t>จ้างเหมาทำตรายางแบบธรรมดาสำหรับประทับบัตรเลือกตั้ง</t>
  </si>
  <si>
    <t>จ้างเหมาทำพวงมาลาสักการะพ่อขุนผาเมือง</t>
  </si>
  <si>
    <t>จัดซื้อแบบพิมพ์สำหรับการปฏิบัติงานเลือกตั้งท้องถิ่น ปี 2569</t>
  </si>
  <si>
    <t>โรงพิมพ์อาสารักษาดินแดน</t>
  </si>
  <si>
    <t>จ้างเหมาบริการปฏิบัติงานจัดเก็บเอกสาร ดูแลทำความสะอาดภายนอกอาคารสำนักงาน ประจำเดือน ธันวาคม 2568</t>
  </si>
  <si>
    <t>จ้างเหมาบริการทำความสะอาด สำนักงาน(อบต.น้ำชุน) ประจำเดือน ธันวาคม 2568</t>
  </si>
  <si>
    <t>จ้างเหมาบริการบันทึกข้อมูลและจัดเก็บเอกสาร  ประจำเดือน ธันวาคม 2568</t>
  </si>
  <si>
    <t>จ้างเหมาบริการทำความสะอาด ศพด.บ้านห้วยลาน ประจำเดือน ธันวาคม 2568</t>
  </si>
  <si>
    <t>จ้างเหมาบริการคนงานประจำรถขยะ  ประจำเดือน ธันวาคม 2568</t>
  </si>
  <si>
    <t>36/2569</t>
  </si>
  <si>
    <t>37/2569</t>
  </si>
  <si>
    <t>38/2569</t>
  </si>
  <si>
    <t>39/2569</t>
  </si>
  <si>
    <t>40/2569</t>
  </si>
  <si>
    <t>41/2569</t>
  </si>
  <si>
    <t>42/2569</t>
  </si>
  <si>
    <t>43/2569</t>
  </si>
  <si>
    <t>44/2569</t>
  </si>
  <si>
    <t>45/2569</t>
  </si>
  <si>
    <t>46/2569</t>
  </si>
  <si>
    <t>จ้างเหมาบริการคนงานประจำรถขยะ  ประจำเดือน ธันวาคม 258</t>
  </si>
  <si>
    <t>12 ธ.ค. 68</t>
  </si>
  <si>
    <t>28 พ.ย. 68</t>
  </si>
  <si>
    <t>จัดซื้อบัตรเลือกตั้งท้องถิ่น ปี 2569</t>
  </si>
  <si>
    <t>สำนักพิมพ์จุฬาลงกรณ์มหาวิทยาลัย</t>
  </si>
  <si>
    <t>พช 74702/2</t>
  </si>
  <si>
    <t>จัดซื้อยางรถบรรทุกขยะหมายเลขทะเบียน 82-4704 พช.</t>
  </si>
  <si>
    <t>ร้านหล่มสักรวมยาง</t>
  </si>
  <si>
    <t>6 ม.ค. 69</t>
  </si>
  <si>
    <t>22 ธ.ค. 68</t>
  </si>
  <si>
    <t>ก่อสร้างถนน คสล. หมู่ที่ 1 สายบ้านนางถนอม</t>
  </si>
  <si>
    <t>92/2568</t>
  </si>
  <si>
    <t>11 ส.ค. 68</t>
  </si>
  <si>
    <t>จ้างเหมาซ่อมแซมรถบรรทุกดับเพลิงหมายเลขทะเบียน บษ 3818 พช.</t>
  </si>
  <si>
    <t>67/2569</t>
  </si>
  <si>
    <t>จ้างเหมาทำป้ายไวนิลสถานที่เลือกตั้งและป้ายประกาศผลคะแนนการเลือกตั้งท้องถิ่น ปี 2569</t>
  </si>
  <si>
    <t>69/2569</t>
  </si>
  <si>
    <t>จ้างเหมาซ่อมบำรุงเครื่องคอมพิวเตอร์โน๊ตบุ๊ค สำนักปลัด</t>
  </si>
  <si>
    <t>68/2569</t>
  </si>
  <si>
    <t>ก่อสร้างถนนคอนกรีตเสริมเหล็ก รหัสทางหลวงท้องถิ่น พช.ถ61-014 สายสวนหมอเทพ บ้านห้วยโปร่ง หมู่ที่ 13 - บ้านหินโง่ หมู่ที่ 14</t>
  </si>
  <si>
    <t>บริษัท วีสถาปัตย์ จำกัด</t>
  </si>
  <si>
    <t>79/2568</t>
  </si>
  <si>
    <t>จ้างเหมาซ่อมแซมรถบรรทุกขยะ(82-1810 พช.)</t>
  </si>
  <si>
    <t>ช.รวมช่าง2</t>
  </si>
  <si>
    <t>19 ม.ค. 69</t>
  </si>
  <si>
    <t>ซื้อแบบพิมพ์สำหรับการเลือกตั้งท้องถิ่น ปี2569</t>
  </si>
  <si>
    <t>พช 74702/3</t>
  </si>
  <si>
    <t>18 ธ.ค. 68</t>
  </si>
  <si>
    <t>ก่อสร้างถนน คสล. หมู่ที่ 9 สายบ้านยายมุข</t>
  </si>
  <si>
    <t>ก่อสร้างถนน คสล. หมู่ที่ 9 สายบ้านนายรอน</t>
  </si>
  <si>
    <t>ก่อสร้างถนน คสล. หมู่ที่ 9 สายบ้านนางบัวศรี</t>
  </si>
  <si>
    <t>ก่อสร้างถนน คสล. หมู่ที่ 5 สายฟาร์มไก่</t>
  </si>
  <si>
    <t xml:space="preserve">จ้างเหมาบริการปฏิบัติงานจัดเก็บเอกสาร ดูแลทำความสะอาดภายนอกอาคารสำนักงาน ประจำเดือน มกราคม 2569 </t>
  </si>
  <si>
    <t xml:space="preserve">จ้างเหมาบริการทำความสะอาด สำนักงาน(อบต.น้ำชุน) ประจำเดือน มกราคม 2569 </t>
  </si>
  <si>
    <t xml:space="preserve">จ้างเหมาบริการบันทึกข้อมูลและจัดเก็บเอกสาร  ประจำเดือน มกราคม 2569 </t>
  </si>
  <si>
    <t>จ้างเหมาบริการทำความสะอาด ศพด.บ้านห้วยลาน ประจำเดือน มกราคม 2569</t>
  </si>
  <si>
    <t>จ้างเหมาบริการคนงานประจำรถขยะ  ประจำเดือน มกราคม 2569</t>
  </si>
  <si>
    <t>55/2569</t>
  </si>
  <si>
    <t>30 ธ.ค. 68</t>
  </si>
  <si>
    <t>56/2569</t>
  </si>
  <si>
    <t>57/2569</t>
  </si>
  <si>
    <t>58/2569</t>
  </si>
  <si>
    <t>59/2569</t>
  </si>
  <si>
    <t>60/2569</t>
  </si>
  <si>
    <t>61/2569</t>
  </si>
  <si>
    <t>62/2569</t>
  </si>
  <si>
    <t>63/2569</t>
  </si>
  <si>
    <t>64/2569</t>
  </si>
  <si>
    <t>65/2569</t>
  </si>
  <si>
    <t>66/2569</t>
  </si>
  <si>
    <t>ก่อสร้างถนน คสล. หมู่ที่ 11 สายบ้านนายวัง สาลิกา</t>
  </si>
  <si>
    <t>หจก. 99 ร่ำรวยการโยธา</t>
  </si>
  <si>
    <t>หจก. 99 ร่ำรวยกราโยธา</t>
  </si>
  <si>
    <t>ก่อสร้างถนน คสล. หมู่ที่ 11 สายบ้านนายจินดา</t>
  </si>
  <si>
    <t>15/2569</t>
  </si>
  <si>
    <t>ก่อสร้างถนน คสล. หมู่ที่ 11 สายบ้านนายสาคร หำทา</t>
  </si>
  <si>
    <t>14/2569</t>
  </si>
  <si>
    <t>ก่อสร้างลาดสโลป คสล. หมู่ที่ 1 จุดสวนนางสมบัติ</t>
  </si>
  <si>
    <t>ก่อสร้างลาดสโลป คสล. หมู่ที่ 14 จุดนานางสุกัญญา</t>
  </si>
  <si>
    <t>ก่อสร้างลาดสโลป คสล. หมู่ที่ 14 จุดนานายสวน</t>
  </si>
  <si>
    <t>19/2569</t>
  </si>
  <si>
    <t>จัดซื้อวัสดุงานบ้านงานครัว</t>
  </si>
  <si>
    <t>30 ม.ค. 69</t>
  </si>
  <si>
    <t>จ้างเหมาตรวจเช็คระยะเปลี่ยนถ่ายน้ำมันเครื่อง หมายเลขทะเบียน 82-4707 พช.</t>
  </si>
  <si>
    <t>86/2569</t>
  </si>
  <si>
    <t>2 ก.พ. 69</t>
  </si>
  <si>
    <t>จัดซื้อแบตเตอรี่รถยนต์ หมายเลขทะเบียน นข 2916 พช.</t>
  </si>
  <si>
    <t>บริษัท ภูวนนท์ แบตเตอรี่ จำกัด</t>
  </si>
  <si>
    <t>จ้างเหมาทำป้ายไวนิลประชาสัมพันธ์การชำระภาษี ประจำปี 2569</t>
  </si>
  <si>
    <t>85/2569</t>
  </si>
  <si>
    <t>จัดซื้อวัสดุสำนักงาน(กระดาษ A4)</t>
  </si>
  <si>
    <t>6 ก.พ. 69</t>
  </si>
  <si>
    <t>ก่อสร้างลาดสโลป คสล. หมู่ที่ 6 จุดหลังวัดธรรมสามคม</t>
  </si>
  <si>
    <t>72/2568</t>
  </si>
  <si>
    <t>8 ม.ค. 69</t>
  </si>
  <si>
    <t>จ้างเหมาทำป้ายไวนิลประชาสัมพันธ์ควบคุมไฟป่า</t>
  </si>
  <si>
    <t>88/2569</t>
  </si>
  <si>
    <t>16 ก.พ. 69</t>
  </si>
  <si>
    <t xml:space="preserve">จ้างเหมาบริการปฏิบัติงานจัดเก็บเอกสาร ดูแลทำความสะอาดภายนอกอาคารสำนักงาน ประจำเดือน กุมภาพันธ์ 2569 </t>
  </si>
  <si>
    <t xml:space="preserve">จ้างเหมาบริการปฏิบัติงานจัดเก็บเอกสาร ดูแลทำความสะอาดภายนอกอาคารสำนักงาน ประจำเดือน  กุมภาพันธ์ 2569 </t>
  </si>
  <si>
    <t>จ้างเหมาบริการทำความสะอาด ศพด.บ้านห้วยลาน ประจำเดือน  กุมภาพันธ์ 2569</t>
  </si>
  <si>
    <t>จ้างเหมาบริการบันทึกข้อมูลและจัดเก็บเอกสาร  ประจำเดือน  กุมภาพันธ์ 2569</t>
  </si>
  <si>
    <t>จ้างเหมาบริการคนงานประจำรถขยะ  ประจำเดือน กุมภาพันธ์ 2569</t>
  </si>
  <si>
    <t>73/2569</t>
  </si>
  <si>
    <t>74/2569</t>
  </si>
  <si>
    <t>75/2569</t>
  </si>
  <si>
    <t>76/2569</t>
  </si>
  <si>
    <t>77/2569</t>
  </si>
  <si>
    <t>78/2569</t>
  </si>
  <si>
    <t>79/2569</t>
  </si>
  <si>
    <t>80/2569</t>
  </si>
  <si>
    <t>81/2569</t>
  </si>
  <si>
    <t>82/2569</t>
  </si>
  <si>
    <t>83/2569</t>
  </si>
  <si>
    <t>84/2569</t>
  </si>
  <si>
    <t>จัดซื้อวัสดุสำนักงาน(หมึกเครื่องถ่ายเอกสาร)</t>
  </si>
  <si>
    <t>ร้านปริ้นแอนด์ก็อปปี้</t>
  </si>
  <si>
    <t>5 มี.ค. 69</t>
  </si>
  <si>
    <t>จ้างเหมาซ่อมแซมรถบรรทุกขยะหมายเลขทะเบียน 82-474 พช.</t>
  </si>
  <si>
    <t>16 มี.ค. 69</t>
  </si>
  <si>
    <t>19 มี.ค. 69</t>
  </si>
  <si>
    <t>จัดซื้อหมึกเครื่องปริ้นเตอร์ Brother</t>
  </si>
  <si>
    <t>หจก.สากลเฟอร์นิเจอร์แอนด์อิเล็คตริค</t>
  </si>
  <si>
    <t>23 มี.ค. 69</t>
  </si>
  <si>
    <t>จัดซื้อทรายอะเบท-น้ำยาเคมีป้องกันลูกน้ำยุงลาย</t>
  </si>
  <si>
    <t>20 มี.ค. 69</t>
  </si>
  <si>
    <t>จัดซื้อถังเก็บความเย็นขนาด 450 ลิตร 2 ถัง,ขนาด 300 ลิตร 2 ถัง</t>
  </si>
  <si>
    <t>ร้านเหรียญฟ้ากราฟฟิคเฮา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</si>
</sst>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87" formatCode="_(* #,##0.00_);_(* \(#,##0.00\);_(* &quot;-&quot;??_);_(@_)"/>
  </numFmts>
  <fonts count="18">
    <font>
      <sz val="11"/>
      <color theme="1"/>
      <name val="Tahoma"/>
      <scheme val="minor"/>
    </font>
    <font>
      <b/>
      <sz val="18"/>
      <color theme="1"/>
      <name val="TH Sarabun PSK"/>
    </font>
    <font>
      <sz val="16"/>
      <color theme="1"/>
      <name val="TH Sarabun PSK"/>
    </font>
    <font>
      <b/>
      <sz val="16"/>
      <color theme="1"/>
      <name val="TH Sarabun PSK"/>
    </font>
    <font>
      <sz val="16"/>
      <color rgb="FF000000"/>
      <name val="TH Sarabun PSK"/>
    </font>
    <font>
      <sz val="11"/>
      <name val="Tahoma"/>
      <family val="2"/>
    </font>
    <font>
      <sz val="16"/>
      <color rgb="FF001D35"/>
      <name val="Tahoma"/>
      <family val="2"/>
      <scheme val="minor"/>
    </font>
    <font>
      <sz val="16"/>
      <color rgb="FF0A0A0A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87" fontId="1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187" fontId="13" fillId="0" borderId="0" xfId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87" fontId="14" fillId="0" borderId="0" xfId="1" applyFont="1" applyAlignment="1">
      <alignment horizontal="right" wrapText="1"/>
    </xf>
    <xf numFmtId="0" fontId="14" fillId="0" borderId="0" xfId="0" applyFont="1" applyAlignment="1" applyProtection="1">
      <alignment wrapText="1"/>
      <protection locked="0"/>
    </xf>
    <xf numFmtId="187" fontId="14" fillId="0" borderId="0" xfId="1" applyFont="1" applyAlignment="1">
      <alignment wrapText="1"/>
    </xf>
    <xf numFmtId="49" fontId="14" fillId="0" borderId="0" xfId="0" applyNumberFormat="1" applyFont="1" applyAlignment="1">
      <alignment wrapText="1"/>
    </xf>
    <xf numFmtId="49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4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 wrapText="1"/>
    </xf>
    <xf numFmtId="49" fontId="15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187" fontId="14" fillId="0" borderId="0" xfId="1" applyFont="1"/>
    <xf numFmtId="187" fontId="14" fillId="0" borderId="0" xfId="1" applyFont="1" applyAlignment="1">
      <alignment horizontal="center"/>
    </xf>
    <xf numFmtId="0" fontId="14" fillId="0" borderId="0" xfId="0" applyFont="1" applyAlignment="1">
      <alignment horizontal="center" vertical="center"/>
    </xf>
    <xf numFmtId="187" fontId="14" fillId="0" borderId="0" xfId="1" applyFont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center"/>
    </xf>
    <xf numFmtId="187" fontId="14" fillId="0" borderId="0" xfId="1" applyFont="1" applyBorder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49" fontId="16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top"/>
    </xf>
    <xf numFmtId="49" fontId="15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/>
  </cellXfs>
  <cellStyles count="2">
    <cellStyle name="จุลภาค" xfId="1" builtinId="3"/>
    <cellStyle name="ปกติ" xfId="0" builtinId="0"/>
  </cellStyles>
  <dxfs count="24"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left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</dxf>
    <dxf>
      <font>
        <b val="0"/>
        <strike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11-style" pivot="0" count="3" xr9:uid="{00000000-0011-0000-FFFF-FFFF00000000}">
      <tableStyleElement type="headerRow" dxfId="23"/>
      <tableStyleElement type="firstRowStripe" dxfId="22"/>
      <tableStyleElement type="second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48714"/>
          <a:ext cx="184731" cy="2625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8</xdr:row>
      <xdr:rowOff>200025</xdr:rowOff>
    </xdr:from>
    <xdr:ext cx="9344025" cy="10858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3185" y="3154188"/>
          <a:ext cx="9325500" cy="1077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ITA-o11 ในแบบวัดการเปิดเผยข้อมูลสาธารณะ (Open Data Integrity &amp; Transparency Assessment: OIT) ข้อ o11 สรุปผลการจัดซื้อจัดจ้างหรือการจัดหาพัสดุรายเดือน ประจำปีงบประมาณ 2569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2569</a:t>
          </a:r>
          <a:endParaRPr sz="1400"/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4859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79900" y="3038259"/>
          <a:ext cx="9332200" cy="1483483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 1 รายการ เกิน 1 แถว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หน่วยงานต้องระบุข้อมูลให้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3E147A-112B-4EC3-9ACD-75D7C9E834C3}" name="Table_13" displayName="Table_13" ref="A1:R147" headerRowDxfId="20" dataDxfId="19" totalsRowDxfId="18">
  <tableColumns count="18">
    <tableColumn id="1" xr3:uid="{5C7DC5F2-BBCD-4C75-A7DB-6B12412DA141}" name="ที่" dataDxfId="17"/>
    <tableColumn id="2" xr3:uid="{D9278216-4CAE-4FBB-A4DA-128E56C78690}" name="ปีงบประมาณ" dataDxfId="16"/>
    <tableColumn id="3" xr3:uid="{C84D451F-F882-4B4D-82F6-FFE45F65A9B6}" name="ชื่อหน่วยงาน" dataDxfId="15"/>
    <tableColumn id="4" xr3:uid="{F78001F3-F8E8-46D3-B989-C5F020F58FBC}" name="อำเภอ " dataDxfId="14"/>
    <tableColumn id="5" xr3:uid="{1C33BDB3-29D7-47FA-9680-7DF9E64DC9ED}" name="จังหวัด" dataDxfId="13"/>
    <tableColumn id="6" xr3:uid="{0D1DE2F0-9091-4748-98AD-F630927A0F69}" name="กระทรวง" dataDxfId="12"/>
    <tableColumn id="7" xr3:uid="{53219BDA-CFB7-4AA9-B6DC-D6727613E2B8}" name="ประเภทหน่วยงาน" dataDxfId="11"/>
    <tableColumn id="8" xr3:uid="{7BB9FF3F-23B9-4E83-947D-B94D57FC830D}" name="งานที่จัดซื้อหรือจัดจ้าง" dataDxfId="10"/>
    <tableColumn id="9" xr3:uid="{A166A38A-9D20-4EBA-AECA-31E55A9F5E9F}" name="วงเงินที่จะซื้อหรือจ้าง" dataDxfId="9"/>
    <tableColumn id="10" xr3:uid="{66A2E15F-BB01-488D-8EB7-4B61735F7718}" name="ราคากลาง (บาท)" dataDxfId="8"/>
    <tableColumn id="11" xr3:uid="{09CF83B0-2DB5-4581-A908-3DB66F58FA7A}" name="วิธีการซื้อหรือจ้าง" dataDxfId="7"/>
    <tableColumn id="12" xr3:uid="{8CBC1B2D-77DE-4DC7-B920-3DE32B5A5F21}" name="รายชื่อผู้เสนอราคา" dataDxfId="6"/>
    <tableColumn id="13" xr3:uid="{CBCA4894-853E-4958-B477-8E37614E6B72}" name="ราคาที่เสนอ (บาท)" dataDxfId="5"/>
    <tableColumn id="14" xr3:uid="{788B7D8A-FD8A-4041-BA08-CAF8433F7BF0}" name="ผู้ได้รับการคัดเลือก" dataDxfId="4"/>
    <tableColumn id="15" xr3:uid="{C720095E-F64D-4B81-833C-C8C8EFF1479E}" name="ราคาที่ตกลงซื้อหรือจ้าง (บาท)" dataDxfId="3"/>
    <tableColumn id="16" xr3:uid="{B7752BF3-A538-495E-B274-0D3C62C97923}" name="เหตุผลที่คัดเลือกโดยสรุป" dataDxfId="2"/>
    <tableColumn id="18" xr3:uid="{952798A1-C6D0-4C99-BF0E-B9301CD9CBB8}" name="เลขที่ของสัญญา" dataDxfId="1"/>
    <tableColumn id="17" xr3:uid="{467E96E1-37F3-4BD4-BA43-D5855A15DC76}" name="วันที่ของสัญญา" dataDxfId="0"/>
  </tableColumns>
  <tableStyleInfo name="ITA-o1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opLeftCell="A13" workbookViewId="0">
      <selection activeCell="F12" sqref="F12"/>
    </sheetView>
  </sheetViews>
  <sheetFormatPr defaultColWidth="12.625" defaultRowHeight="15" customHeight="1"/>
  <cols>
    <col min="1" max="1" width="9" customWidth="1"/>
    <col min="2" max="2" width="32.875" customWidth="1"/>
    <col min="3" max="3" width="43.75" customWidth="1"/>
    <col min="4" max="4" width="37.5" customWidth="1"/>
    <col min="5" max="6" width="9" customWidth="1"/>
    <col min="7" max="26" width="8.625" customWidth="1"/>
  </cols>
  <sheetData>
    <row r="1" spans="1:26" ht="21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>
      <c r="A16" s="4" t="s">
        <v>1</v>
      </c>
      <c r="B16" s="4" t="s">
        <v>2</v>
      </c>
      <c r="C16" s="5" t="s">
        <v>3</v>
      </c>
      <c r="D16" s="4" t="s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>
      <c r="A17" s="6" t="s">
        <v>5</v>
      </c>
      <c r="B17" s="7" t="s">
        <v>6</v>
      </c>
      <c r="C17" s="8" t="s">
        <v>7</v>
      </c>
      <c r="D17" s="6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>
      <c r="A18" s="6" t="s">
        <v>8</v>
      </c>
      <c r="B18" s="9" t="s">
        <v>9</v>
      </c>
      <c r="C18" s="10" t="s">
        <v>10</v>
      </c>
      <c r="D18" s="6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>
      <c r="A19" s="6" t="s">
        <v>11</v>
      </c>
      <c r="B19" s="9" t="s">
        <v>12</v>
      </c>
      <c r="C19" s="11" t="s">
        <v>13</v>
      </c>
      <c r="D19" s="6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>
      <c r="A20" s="6" t="s">
        <v>14</v>
      </c>
      <c r="B20" s="9" t="s">
        <v>15</v>
      </c>
      <c r="C20" s="12" t="s">
        <v>16</v>
      </c>
      <c r="D20" s="6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>
      <c r="A21" s="6" t="s">
        <v>17</v>
      </c>
      <c r="B21" s="9" t="s">
        <v>18</v>
      </c>
      <c r="C21" s="12" t="s">
        <v>19</v>
      </c>
      <c r="D21" s="6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>
      <c r="A22" s="6" t="s">
        <v>20</v>
      </c>
      <c r="B22" s="9" t="s">
        <v>21</v>
      </c>
      <c r="C22" s="12" t="s">
        <v>22</v>
      </c>
      <c r="D22" s="6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>
      <c r="A23" s="6" t="s">
        <v>23</v>
      </c>
      <c r="B23" s="9" t="s">
        <v>24</v>
      </c>
      <c r="C23" s="12" t="s">
        <v>25</v>
      </c>
      <c r="D23" s="6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>
      <c r="A24" s="13"/>
      <c r="B24" s="14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>
      <c r="A25" s="4" t="s">
        <v>1</v>
      </c>
      <c r="B25" s="4" t="s">
        <v>26</v>
      </c>
      <c r="C25" s="5" t="s">
        <v>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>
      <c r="A26" s="6" t="s">
        <v>27</v>
      </c>
      <c r="B26" s="9" t="s">
        <v>28</v>
      </c>
      <c r="C26" s="11" t="s">
        <v>29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>
      <c r="A27" s="6" t="s">
        <v>30</v>
      </c>
      <c r="B27" s="9" t="s">
        <v>31</v>
      </c>
      <c r="C27" s="11" t="s">
        <v>32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>
      <c r="A28" s="6" t="s">
        <v>33</v>
      </c>
      <c r="B28" s="9" t="s">
        <v>34</v>
      </c>
      <c r="C28" s="11" t="s">
        <v>35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>
      <c r="A29" s="6" t="s">
        <v>36</v>
      </c>
      <c r="B29" s="9" t="s">
        <v>37</v>
      </c>
      <c r="C29" s="12" t="s">
        <v>38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>
      <c r="A30" s="6" t="s">
        <v>39</v>
      </c>
      <c r="B30" s="9" t="s">
        <v>40</v>
      </c>
      <c r="C30" s="12" t="s">
        <v>41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02.75" customHeight="1">
      <c r="A31" s="6" t="s">
        <v>42</v>
      </c>
      <c r="B31" s="9" t="s">
        <v>43</v>
      </c>
      <c r="C31" s="16" t="s">
        <v>44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>
      <c r="A32" s="6" t="s">
        <v>45</v>
      </c>
      <c r="B32" s="9" t="s">
        <v>46</v>
      </c>
      <c r="C32" s="12" t="s">
        <v>41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>
      <c r="A33" s="6" t="s">
        <v>47</v>
      </c>
      <c r="B33" s="9" t="s">
        <v>48</v>
      </c>
      <c r="C33" s="12" t="s">
        <v>49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5.25" customHeight="1">
      <c r="A34" s="6" t="s">
        <v>50</v>
      </c>
      <c r="B34" s="9" t="s">
        <v>51</v>
      </c>
      <c r="C34" s="17" t="s">
        <v>52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2.25" customHeight="1">
      <c r="A35" s="18" t="s">
        <v>53</v>
      </c>
      <c r="B35" s="9" t="s">
        <v>54</v>
      </c>
      <c r="C35" s="17" t="s">
        <v>55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1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1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1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1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1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1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1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1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1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1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1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1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1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1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1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1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1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1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1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1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1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1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1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1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1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1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1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1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1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1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1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1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1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1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1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1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1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1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1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1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1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1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1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1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1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1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1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1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1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1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1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1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1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1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1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1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1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1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1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1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1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1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1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1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1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1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1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1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1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1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1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1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1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1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1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1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1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1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1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1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1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1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1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1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1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1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1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1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1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1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1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1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1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1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1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1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1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1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1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1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1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1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1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1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1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1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1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1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1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1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1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1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1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1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1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1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1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1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1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1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1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1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1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1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1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1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1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1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1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1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1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1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1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1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1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1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1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1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1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1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1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1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1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1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1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1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1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1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1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1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1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1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1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1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1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1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1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1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1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1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1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1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1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1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1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1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1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1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1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1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1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1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1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1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1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1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1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1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1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1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1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1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1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1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1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1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1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1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1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1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1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1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1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1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1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1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1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1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1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1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1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1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1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1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1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1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1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1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1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1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1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1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1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1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1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1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1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1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1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1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1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1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1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1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1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1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1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1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1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1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1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1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1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1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1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1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1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1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1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1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1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1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1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1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1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1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1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1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1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1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1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1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1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1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1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1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1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1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1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1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1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1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1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1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1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1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1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1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1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1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1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1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1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1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1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1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1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1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1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1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1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1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1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1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1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1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1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1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1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1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1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1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1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1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1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1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1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1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1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1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1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1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1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1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1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1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1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1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1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1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1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1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1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1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1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1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1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1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1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1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1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1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1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1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1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1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1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1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1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1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1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1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1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1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1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1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1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1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1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1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1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1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1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1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1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1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1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1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1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1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1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1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1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1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1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1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1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1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1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1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1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1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1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1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1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1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1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1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1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1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1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1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1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1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1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1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1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1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1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1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1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1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1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1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1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1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1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1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1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1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1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1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1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1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1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1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1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1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1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1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1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1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1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1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1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1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1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1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1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1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1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1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1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1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1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1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1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1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1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1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1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1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1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1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1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1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1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1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1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1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1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1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1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1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1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1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1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1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1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1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1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1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1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1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1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1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1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1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1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1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1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1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1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1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1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1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1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1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1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1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1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1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1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1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1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1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1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1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1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1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1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1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1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1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1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1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1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1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1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1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1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1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1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1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1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1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1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1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1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1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1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1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1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1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1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1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1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1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1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1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1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1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1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1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1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1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1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1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1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1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1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1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1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1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1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1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1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1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1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1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1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1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1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1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1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1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1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1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1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1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1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1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1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1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1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1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1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1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1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1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1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1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1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1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1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1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1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1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1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1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1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1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1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1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1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1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1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1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1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1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1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1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1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1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1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1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1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1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1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1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1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1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1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1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1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1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1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1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1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1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1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1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1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1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1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1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1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1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1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1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1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1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1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1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1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1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1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1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1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1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1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1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1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1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1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1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1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1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1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1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1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1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1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1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1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1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1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1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1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1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1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1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1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1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1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1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1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1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1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1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1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1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1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1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1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1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1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1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1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1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1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1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1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1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1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1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1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1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1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1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1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1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1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1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1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1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1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1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1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1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1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1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1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1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1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1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1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1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1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1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1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1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1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1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1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1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1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1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1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1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1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1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1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1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1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1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1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1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1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1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1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1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1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1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1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1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1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1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1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1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1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1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1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1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1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1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1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1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1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1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1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1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1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1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1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1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1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1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1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1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1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1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1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1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1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1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1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1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1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1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1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1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1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1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1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1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1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1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1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1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1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1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1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1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1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1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1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1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1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1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1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1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1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1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1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1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1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1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1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1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1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1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1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1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1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1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1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1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1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1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1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1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1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1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1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1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1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1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1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21" customHeight="1">
      <c r="A1001" s="2"/>
      <c r="B1001" s="2"/>
      <c r="C1001" s="3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FA11-D24B-4162-B362-7964769EAF04}">
  <dimension ref="A1:AA830"/>
  <sheetViews>
    <sheetView tabSelected="1" zoomScaleNormal="100" workbookViewId="0">
      <pane xSplit="1" ySplit="1" topLeftCell="B134" activePane="bottomRight" state="frozen"/>
      <selection pane="topRight" activeCell="B1" sqref="B1"/>
      <selection pane="bottomLeft" activeCell="A2" sqref="A2"/>
      <selection pane="bottomRight" activeCell="D149" sqref="D149"/>
    </sheetView>
  </sheetViews>
  <sheetFormatPr defaultColWidth="12.625" defaultRowHeight="15" customHeight="1"/>
  <cols>
    <col min="1" max="1" width="3.875" style="24" customWidth="1"/>
    <col min="2" max="2" width="18.125" style="24" customWidth="1"/>
    <col min="3" max="3" width="30.75" style="24" customWidth="1"/>
    <col min="4" max="4" width="18.875" style="24" customWidth="1"/>
    <col min="5" max="5" width="8.125" style="24" customWidth="1"/>
    <col min="6" max="6" width="13.75" style="24" customWidth="1"/>
    <col min="7" max="7" width="21" style="24" customWidth="1"/>
    <col min="8" max="8" width="53" style="33" customWidth="1"/>
    <col min="9" max="9" width="17.25" style="45" customWidth="1"/>
    <col min="10" max="10" width="15.875" style="45" customWidth="1"/>
    <col min="11" max="11" width="15.375" style="24" customWidth="1"/>
    <col min="12" max="12" width="24.875" style="24" customWidth="1"/>
    <col min="13" max="13" width="25" style="45" customWidth="1"/>
    <col min="14" max="14" width="26.75" style="24" customWidth="1"/>
    <col min="15" max="15" width="22.25" style="24" customWidth="1"/>
    <col min="16" max="16" width="37.125" style="24" customWidth="1"/>
    <col min="17" max="17" width="14.25" style="47" customWidth="1"/>
    <col min="18" max="18" width="17.625" style="47" customWidth="1"/>
    <col min="19" max="27" width="8.625" style="24" customWidth="1"/>
    <col min="28" max="16384" width="12.625" style="24"/>
  </cols>
  <sheetData>
    <row r="1" spans="1:27" ht="21" customHeight="1">
      <c r="A1" s="19" t="s">
        <v>6</v>
      </c>
      <c r="B1" s="19" t="s">
        <v>9</v>
      </c>
      <c r="C1" s="19" t="s">
        <v>12</v>
      </c>
      <c r="D1" s="19" t="s">
        <v>15</v>
      </c>
      <c r="E1" s="19" t="s">
        <v>18</v>
      </c>
      <c r="F1" s="19" t="s">
        <v>21</v>
      </c>
      <c r="G1" s="19" t="s">
        <v>24</v>
      </c>
      <c r="H1" s="20" t="s">
        <v>28</v>
      </c>
      <c r="I1" s="21" t="s">
        <v>31</v>
      </c>
      <c r="J1" s="21" t="s">
        <v>34</v>
      </c>
      <c r="K1" s="19" t="s">
        <v>37</v>
      </c>
      <c r="L1" s="19" t="s">
        <v>40</v>
      </c>
      <c r="M1" s="21" t="s">
        <v>43</v>
      </c>
      <c r="N1" s="19" t="s">
        <v>46</v>
      </c>
      <c r="O1" s="19" t="s">
        <v>48</v>
      </c>
      <c r="P1" s="19" t="s">
        <v>51</v>
      </c>
      <c r="Q1" s="22" t="s">
        <v>58</v>
      </c>
      <c r="R1" s="22" t="s">
        <v>59</v>
      </c>
      <c r="S1" s="23"/>
      <c r="T1" s="23"/>
      <c r="U1" s="23"/>
      <c r="V1" s="23"/>
      <c r="W1" s="23"/>
      <c r="X1" s="23"/>
      <c r="Y1" s="23"/>
      <c r="Z1" s="23"/>
      <c r="AA1" s="23"/>
    </row>
    <row r="2" spans="1:27" ht="21" customHeight="1">
      <c r="A2" s="23">
        <v>1</v>
      </c>
      <c r="B2" s="23">
        <v>2569</v>
      </c>
      <c r="C2" s="25" t="s">
        <v>74</v>
      </c>
      <c r="D2" s="25" t="s">
        <v>75</v>
      </c>
      <c r="E2" s="25" t="s">
        <v>76</v>
      </c>
      <c r="F2" s="26" t="s">
        <v>57</v>
      </c>
      <c r="G2" s="26" t="s">
        <v>56</v>
      </c>
      <c r="H2" s="27" t="s">
        <v>77</v>
      </c>
      <c r="I2" s="28">
        <v>498000</v>
      </c>
      <c r="J2" s="28">
        <v>498422.78</v>
      </c>
      <c r="K2" s="29" t="s">
        <v>63</v>
      </c>
      <c r="L2" s="24" t="s">
        <v>78</v>
      </c>
      <c r="M2" s="30">
        <v>498000</v>
      </c>
      <c r="N2" s="24" t="s">
        <v>78</v>
      </c>
      <c r="O2" s="30">
        <v>498000</v>
      </c>
      <c r="P2" s="31" t="s">
        <v>64</v>
      </c>
      <c r="Q2" s="32" t="s">
        <v>79</v>
      </c>
      <c r="R2" s="32" t="s">
        <v>93</v>
      </c>
    </row>
    <row r="3" spans="1:27" ht="21" customHeight="1">
      <c r="A3" s="23">
        <v>2</v>
      </c>
      <c r="B3" s="23">
        <v>2569</v>
      </c>
      <c r="C3" s="25" t="s">
        <v>74</v>
      </c>
      <c r="D3" s="25" t="s">
        <v>75</v>
      </c>
      <c r="E3" s="25" t="s">
        <v>76</v>
      </c>
      <c r="F3" s="26" t="s">
        <v>57</v>
      </c>
      <c r="G3" s="26" t="s">
        <v>56</v>
      </c>
      <c r="H3" s="33" t="s">
        <v>80</v>
      </c>
      <c r="I3" s="34">
        <v>499000</v>
      </c>
      <c r="J3" s="34">
        <v>499476.01</v>
      </c>
      <c r="K3" s="29" t="s">
        <v>63</v>
      </c>
      <c r="L3" s="24" t="s">
        <v>81</v>
      </c>
      <c r="M3" s="30">
        <v>499000</v>
      </c>
      <c r="N3" s="24" t="s">
        <v>81</v>
      </c>
      <c r="O3" s="30">
        <v>499000</v>
      </c>
      <c r="P3" s="31" t="s">
        <v>64</v>
      </c>
      <c r="Q3" s="32" t="s">
        <v>82</v>
      </c>
      <c r="R3" s="32" t="s">
        <v>94</v>
      </c>
    </row>
    <row r="4" spans="1:27" ht="21" customHeight="1">
      <c r="A4" s="23">
        <v>3</v>
      </c>
      <c r="B4" s="23">
        <v>2569</v>
      </c>
      <c r="C4" s="25" t="s">
        <v>74</v>
      </c>
      <c r="D4" s="25" t="s">
        <v>75</v>
      </c>
      <c r="E4" s="25" t="s">
        <v>76</v>
      </c>
      <c r="F4" s="26" t="s">
        <v>57</v>
      </c>
      <c r="G4" s="26" t="s">
        <v>56</v>
      </c>
      <c r="H4" s="33" t="s">
        <v>83</v>
      </c>
      <c r="I4" s="34">
        <v>38700</v>
      </c>
      <c r="J4" s="34">
        <v>38700</v>
      </c>
      <c r="K4" s="29" t="s">
        <v>63</v>
      </c>
      <c r="L4" s="24" t="s">
        <v>89</v>
      </c>
      <c r="M4" s="30">
        <v>38700</v>
      </c>
      <c r="N4" s="24" t="s">
        <v>89</v>
      </c>
      <c r="O4" s="30">
        <v>38700</v>
      </c>
      <c r="P4" s="31" t="s">
        <v>64</v>
      </c>
      <c r="Q4" s="32" t="s">
        <v>90</v>
      </c>
      <c r="R4" s="32" t="s">
        <v>95</v>
      </c>
    </row>
    <row r="5" spans="1:27" ht="21" customHeight="1">
      <c r="A5" s="23">
        <v>4</v>
      </c>
      <c r="B5" s="23">
        <v>2569</v>
      </c>
      <c r="C5" s="25" t="s">
        <v>74</v>
      </c>
      <c r="D5" s="25" t="s">
        <v>75</v>
      </c>
      <c r="E5" s="25" t="s">
        <v>76</v>
      </c>
      <c r="F5" s="26" t="s">
        <v>57</v>
      </c>
      <c r="G5" s="26" t="s">
        <v>56</v>
      </c>
      <c r="H5" s="33" t="s">
        <v>84</v>
      </c>
      <c r="I5" s="34">
        <v>59000</v>
      </c>
      <c r="J5" s="34">
        <v>59000</v>
      </c>
      <c r="K5" s="29" t="s">
        <v>63</v>
      </c>
      <c r="L5" s="24" t="s">
        <v>89</v>
      </c>
      <c r="M5" s="30">
        <v>59000</v>
      </c>
      <c r="N5" s="24" t="s">
        <v>89</v>
      </c>
      <c r="O5" s="30">
        <v>59000</v>
      </c>
      <c r="P5" s="31" t="s">
        <v>64</v>
      </c>
      <c r="Q5" s="32" t="s">
        <v>91</v>
      </c>
      <c r="R5" s="32" t="s">
        <v>96</v>
      </c>
    </row>
    <row r="6" spans="1:27" ht="21" customHeight="1">
      <c r="A6" s="23">
        <v>5</v>
      </c>
      <c r="B6" s="23">
        <v>2569</v>
      </c>
      <c r="C6" s="25" t="s">
        <v>74</v>
      </c>
      <c r="D6" s="25" t="s">
        <v>75</v>
      </c>
      <c r="E6" s="25" t="s">
        <v>76</v>
      </c>
      <c r="F6" s="26" t="s">
        <v>57</v>
      </c>
      <c r="G6" s="26" t="s">
        <v>56</v>
      </c>
      <c r="H6" s="33" t="s">
        <v>85</v>
      </c>
      <c r="I6" s="34">
        <v>366000</v>
      </c>
      <c r="J6" s="34">
        <v>433519.84</v>
      </c>
      <c r="K6" s="29" t="s">
        <v>63</v>
      </c>
      <c r="L6" s="24" t="s">
        <v>81</v>
      </c>
      <c r="M6" s="30">
        <v>433000</v>
      </c>
      <c r="N6" s="24" t="s">
        <v>81</v>
      </c>
      <c r="O6" s="30">
        <v>366000</v>
      </c>
      <c r="P6" s="31" t="s">
        <v>64</v>
      </c>
      <c r="Q6" s="32" t="s">
        <v>92</v>
      </c>
      <c r="R6" s="32" t="s">
        <v>97</v>
      </c>
    </row>
    <row r="7" spans="1:27" ht="21" customHeight="1">
      <c r="A7" s="23">
        <v>6</v>
      </c>
      <c r="B7" s="23">
        <v>2569</v>
      </c>
      <c r="C7" s="25" t="s">
        <v>74</v>
      </c>
      <c r="D7" s="25" t="s">
        <v>75</v>
      </c>
      <c r="E7" s="25" t="s">
        <v>76</v>
      </c>
      <c r="F7" s="26" t="s">
        <v>57</v>
      </c>
      <c r="G7" s="26" t="s">
        <v>56</v>
      </c>
      <c r="H7" s="35" t="s">
        <v>86</v>
      </c>
      <c r="I7" s="34">
        <v>1000</v>
      </c>
      <c r="J7" s="34">
        <v>1000</v>
      </c>
      <c r="K7" s="29" t="s">
        <v>63</v>
      </c>
      <c r="L7" s="24" t="s">
        <v>88</v>
      </c>
      <c r="M7" s="30">
        <v>1000</v>
      </c>
      <c r="N7" s="24" t="s">
        <v>88</v>
      </c>
      <c r="O7" s="30">
        <v>1000</v>
      </c>
      <c r="P7" s="31" t="s">
        <v>64</v>
      </c>
      <c r="Q7" s="32" t="s">
        <v>66</v>
      </c>
      <c r="R7" s="32" t="s">
        <v>98</v>
      </c>
    </row>
    <row r="8" spans="1:27" ht="21" customHeight="1">
      <c r="A8" s="23">
        <v>7</v>
      </c>
      <c r="B8" s="23">
        <v>2569</v>
      </c>
      <c r="C8" s="25" t="s">
        <v>74</v>
      </c>
      <c r="D8" s="25" t="s">
        <v>75</v>
      </c>
      <c r="E8" s="25" t="s">
        <v>76</v>
      </c>
      <c r="F8" s="26" t="s">
        <v>57</v>
      </c>
      <c r="G8" s="26" t="s">
        <v>56</v>
      </c>
      <c r="H8" s="35" t="s">
        <v>87</v>
      </c>
      <c r="I8" s="34">
        <v>1000</v>
      </c>
      <c r="J8" s="34">
        <v>1000</v>
      </c>
      <c r="K8" s="29" t="s">
        <v>63</v>
      </c>
      <c r="L8" s="24" t="s">
        <v>88</v>
      </c>
      <c r="M8" s="30">
        <v>1000</v>
      </c>
      <c r="N8" s="24" t="s">
        <v>88</v>
      </c>
      <c r="O8" s="30">
        <v>1000</v>
      </c>
      <c r="P8" s="31" t="s">
        <v>64</v>
      </c>
      <c r="Q8" s="32" t="s">
        <v>67</v>
      </c>
      <c r="R8" s="32" t="s">
        <v>68</v>
      </c>
    </row>
    <row r="9" spans="1:27" ht="21" customHeight="1">
      <c r="A9" s="23">
        <v>8</v>
      </c>
      <c r="B9" s="23">
        <v>2569</v>
      </c>
      <c r="C9" s="25" t="s">
        <v>74</v>
      </c>
      <c r="D9" s="25" t="s">
        <v>75</v>
      </c>
      <c r="E9" s="25" t="s">
        <v>76</v>
      </c>
      <c r="F9" s="26" t="s">
        <v>57</v>
      </c>
      <c r="G9" s="26" t="s">
        <v>56</v>
      </c>
      <c r="H9" s="33" t="s">
        <v>99</v>
      </c>
      <c r="I9" s="34">
        <v>342000</v>
      </c>
      <c r="J9" s="34">
        <v>350231.87</v>
      </c>
      <c r="K9" s="29" t="s">
        <v>63</v>
      </c>
      <c r="L9" s="24" t="s">
        <v>78</v>
      </c>
      <c r="M9" s="30">
        <v>342000</v>
      </c>
      <c r="N9" s="24" t="s">
        <v>78</v>
      </c>
      <c r="O9" s="30">
        <v>342000</v>
      </c>
      <c r="P9" s="31" t="s">
        <v>64</v>
      </c>
      <c r="Q9" s="32" t="s">
        <v>100</v>
      </c>
      <c r="R9" s="32" t="s">
        <v>101</v>
      </c>
    </row>
    <row r="10" spans="1:27" ht="21" customHeight="1">
      <c r="A10" s="23">
        <v>9</v>
      </c>
      <c r="B10" s="23">
        <v>2569</v>
      </c>
      <c r="C10" s="25" t="s">
        <v>74</v>
      </c>
      <c r="D10" s="25" t="s">
        <v>75</v>
      </c>
      <c r="E10" s="25" t="s">
        <v>76</v>
      </c>
      <c r="F10" s="26" t="s">
        <v>57</v>
      </c>
      <c r="G10" s="26" t="s">
        <v>56</v>
      </c>
      <c r="H10" s="33" t="s">
        <v>102</v>
      </c>
      <c r="I10" s="34">
        <v>493000</v>
      </c>
      <c r="J10" s="34">
        <v>497488.11</v>
      </c>
      <c r="K10" s="29" t="s">
        <v>63</v>
      </c>
      <c r="L10" s="24" t="s">
        <v>103</v>
      </c>
      <c r="M10" s="30">
        <v>493000</v>
      </c>
      <c r="N10" s="25" t="str">
        <f>Table_13[[#This Row],[รายชื่อผู้เสนอราคา]]</f>
        <v>หจก.เอช.อี.เอ็น.จี คอนสตรัคชั่น</v>
      </c>
      <c r="O10" s="30">
        <f>Table_13[[#This Row],[วงเงินที่จะซื้อหรือจ้าง]]</f>
        <v>493000</v>
      </c>
      <c r="P10" s="31" t="s">
        <v>64</v>
      </c>
      <c r="Q10" s="32" t="s">
        <v>104</v>
      </c>
      <c r="R10" s="32" t="s">
        <v>105</v>
      </c>
    </row>
    <row r="11" spans="1:27" ht="21" customHeight="1">
      <c r="A11" s="23">
        <v>10</v>
      </c>
      <c r="B11" s="23">
        <v>2569</v>
      </c>
      <c r="C11" s="25" t="s">
        <v>74</v>
      </c>
      <c r="D11" s="25" t="s">
        <v>75</v>
      </c>
      <c r="E11" s="25" t="s">
        <v>76</v>
      </c>
      <c r="F11" s="26" t="s">
        <v>57</v>
      </c>
      <c r="G11" s="26" t="s">
        <v>56</v>
      </c>
      <c r="H11" s="27" t="s">
        <v>106</v>
      </c>
      <c r="I11" s="28">
        <v>296000</v>
      </c>
      <c r="J11" s="28">
        <v>297366.68</v>
      </c>
      <c r="K11" s="29" t="s">
        <v>63</v>
      </c>
      <c r="L11" s="24" t="s">
        <v>103</v>
      </c>
      <c r="M11" s="30">
        <f>Table_13[[#This Row],[วงเงินที่จะซื้อหรือจ้าง]]</f>
        <v>296000</v>
      </c>
      <c r="N11" s="25" t="str">
        <f>Table_13[[#This Row],[รายชื่อผู้เสนอราคา]]</f>
        <v>หจก.เอช.อี.เอ็น.จี คอนสตรัคชั่น</v>
      </c>
      <c r="O11" s="30">
        <f>Table_13[[#This Row],[วงเงินที่จะซื้อหรือจ้าง]]</f>
        <v>296000</v>
      </c>
      <c r="P11" s="31" t="s">
        <v>64</v>
      </c>
      <c r="Q11" s="32" t="s">
        <v>107</v>
      </c>
      <c r="R11" s="32" t="s">
        <v>101</v>
      </c>
    </row>
    <row r="12" spans="1:27" ht="21" customHeight="1">
      <c r="A12" s="23">
        <v>11</v>
      </c>
      <c r="B12" s="23">
        <v>2569</v>
      </c>
      <c r="C12" s="25" t="s">
        <v>74</v>
      </c>
      <c r="D12" s="25" t="s">
        <v>75</v>
      </c>
      <c r="E12" s="25" t="s">
        <v>76</v>
      </c>
      <c r="F12" s="26" t="s">
        <v>57</v>
      </c>
      <c r="G12" s="26" t="s">
        <v>56</v>
      </c>
      <c r="H12" s="27" t="s">
        <v>108</v>
      </c>
      <c r="I12" s="28">
        <v>432000</v>
      </c>
      <c r="J12" s="28">
        <v>432382.73</v>
      </c>
      <c r="K12" s="29" t="s">
        <v>63</v>
      </c>
      <c r="L12" s="24" t="s">
        <v>78</v>
      </c>
      <c r="M12" s="30">
        <f>Table_13[[#This Row],[วงเงินที่จะซื้อหรือจ้าง]]</f>
        <v>432000</v>
      </c>
      <c r="N12" s="25" t="str">
        <f>Table_13[[#This Row],[รายชื่อผู้เสนอราคา]]</f>
        <v>หจก.ขวัญเมืองก่อสร้าง 2008</v>
      </c>
      <c r="O12" s="30">
        <f>Table_13[[#This Row],[วงเงินที่จะซื้อหรือจ้าง]]</f>
        <v>432000</v>
      </c>
      <c r="P12" s="31" t="s">
        <v>64</v>
      </c>
      <c r="Q12" s="32" t="s">
        <v>109</v>
      </c>
      <c r="R12" s="32" t="s">
        <v>110</v>
      </c>
    </row>
    <row r="13" spans="1:27" ht="21" customHeight="1">
      <c r="A13" s="23">
        <v>12</v>
      </c>
      <c r="B13" s="23">
        <v>2569</v>
      </c>
      <c r="C13" s="25" t="s">
        <v>74</v>
      </c>
      <c r="D13" s="25" t="s">
        <v>75</v>
      </c>
      <c r="E13" s="25" t="s">
        <v>76</v>
      </c>
      <c r="F13" s="26" t="s">
        <v>57</v>
      </c>
      <c r="G13" s="26" t="s">
        <v>56</v>
      </c>
      <c r="H13" s="27" t="s">
        <v>111</v>
      </c>
      <c r="I13" s="28">
        <v>267000</v>
      </c>
      <c r="J13" s="28">
        <v>267376.45</v>
      </c>
      <c r="K13" s="29" t="s">
        <v>63</v>
      </c>
      <c r="L13" s="24" t="s">
        <v>81</v>
      </c>
      <c r="M13" s="30">
        <f>Table_13[[#This Row],[วงเงินที่จะซื้อหรือจ้าง]]</f>
        <v>267000</v>
      </c>
      <c r="N13" s="25" t="str">
        <f>Table_13[[#This Row],[รายชื่อผู้เสนอราคา]]</f>
        <v>หจก.บุญมีบ้านโคก</v>
      </c>
      <c r="O13" s="30">
        <f>Table_13[[#This Row],[วงเงินที่จะซื้อหรือจ้าง]]</f>
        <v>267000</v>
      </c>
      <c r="P13" s="31" t="s">
        <v>64</v>
      </c>
      <c r="Q13" s="32" t="s">
        <v>112</v>
      </c>
      <c r="R13" s="32" t="s">
        <v>110</v>
      </c>
    </row>
    <row r="14" spans="1:27" ht="21" customHeight="1">
      <c r="A14" s="23">
        <v>13</v>
      </c>
      <c r="B14" s="23">
        <v>2569</v>
      </c>
      <c r="C14" s="25" t="s">
        <v>74</v>
      </c>
      <c r="D14" s="25" t="s">
        <v>75</v>
      </c>
      <c r="E14" s="25" t="s">
        <v>76</v>
      </c>
      <c r="F14" s="26" t="s">
        <v>57</v>
      </c>
      <c r="G14" s="26" t="s">
        <v>56</v>
      </c>
      <c r="H14" s="27" t="s">
        <v>113</v>
      </c>
      <c r="I14" s="28">
        <v>230000</v>
      </c>
      <c r="J14" s="28">
        <v>230737.04</v>
      </c>
      <c r="K14" s="29" t="s">
        <v>63</v>
      </c>
      <c r="L14" s="24" t="s">
        <v>81</v>
      </c>
      <c r="M14" s="30">
        <f>Table_13[[#This Row],[วงเงินที่จะซื้อหรือจ้าง]]</f>
        <v>230000</v>
      </c>
      <c r="N14" s="25" t="str">
        <f>Table_13[[#This Row],[รายชื่อผู้เสนอราคา]]</f>
        <v>หจก.บุญมีบ้านโคก</v>
      </c>
      <c r="O14" s="30">
        <f>Table_13[[#This Row],[วงเงินที่จะซื้อหรือจ้าง]]</f>
        <v>230000</v>
      </c>
      <c r="P14" s="31" t="s">
        <v>64</v>
      </c>
      <c r="Q14" s="32" t="s">
        <v>114</v>
      </c>
      <c r="R14" s="32" t="s">
        <v>110</v>
      </c>
    </row>
    <row r="15" spans="1:27" ht="21" customHeight="1">
      <c r="A15" s="23">
        <v>14</v>
      </c>
      <c r="B15" s="23">
        <v>2569</v>
      </c>
      <c r="C15" s="25" t="s">
        <v>74</v>
      </c>
      <c r="D15" s="25" t="s">
        <v>75</v>
      </c>
      <c r="E15" s="25" t="s">
        <v>76</v>
      </c>
      <c r="F15" s="26" t="s">
        <v>57</v>
      </c>
      <c r="G15" s="26" t="s">
        <v>56</v>
      </c>
      <c r="H15" s="27" t="s">
        <v>116</v>
      </c>
      <c r="I15" s="28">
        <v>288000</v>
      </c>
      <c r="J15" s="28">
        <v>288183.57</v>
      </c>
      <c r="K15" s="29" t="s">
        <v>63</v>
      </c>
      <c r="L15" s="24" t="s">
        <v>103</v>
      </c>
      <c r="M15" s="30">
        <f>Table_13[[#This Row],[วงเงินที่จะซื้อหรือจ้าง]]</f>
        <v>288000</v>
      </c>
      <c r="N15" s="25" t="str">
        <f>Table_13[[#This Row],[รายชื่อผู้เสนอราคา]]</f>
        <v>หจก.เอช.อี.เอ็น.จี คอนสตรัคชั่น</v>
      </c>
      <c r="O15" s="30">
        <f>Table_13[[#This Row],[วงเงินที่จะซื้อหรือจ้าง]]</f>
        <v>288000</v>
      </c>
      <c r="P15" s="31" t="s">
        <v>64</v>
      </c>
      <c r="Q15" s="32" t="s">
        <v>115</v>
      </c>
      <c r="R15" s="32" t="s">
        <v>110</v>
      </c>
    </row>
    <row r="16" spans="1:27" ht="21" customHeight="1">
      <c r="A16" s="23">
        <v>15</v>
      </c>
      <c r="B16" s="23">
        <v>2569</v>
      </c>
      <c r="C16" s="25" t="s">
        <v>74</v>
      </c>
      <c r="D16" s="25" t="s">
        <v>75</v>
      </c>
      <c r="E16" s="25" t="s">
        <v>76</v>
      </c>
      <c r="F16" s="26" t="s">
        <v>57</v>
      </c>
      <c r="G16" s="26" t="s">
        <v>56</v>
      </c>
      <c r="H16" s="27" t="s">
        <v>117</v>
      </c>
      <c r="I16" s="28">
        <v>484000</v>
      </c>
      <c r="J16" s="28">
        <v>48462.25</v>
      </c>
      <c r="K16" s="29" t="s">
        <v>63</v>
      </c>
      <c r="L16" s="24" t="s">
        <v>78</v>
      </c>
      <c r="M16" s="30">
        <f>Table_13[[#This Row],[วงเงินที่จะซื้อหรือจ้าง]]</f>
        <v>484000</v>
      </c>
      <c r="N16" s="25" t="str">
        <f>Table_13[[#This Row],[รายชื่อผู้เสนอราคา]]</f>
        <v>หจก.ขวัญเมืองก่อสร้าง 2008</v>
      </c>
      <c r="O16" s="30">
        <f>Table_13[[#This Row],[วงเงินที่จะซื้อหรือจ้าง]]</f>
        <v>484000</v>
      </c>
      <c r="P16" s="31" t="s">
        <v>64</v>
      </c>
      <c r="Q16" s="32" t="s">
        <v>118</v>
      </c>
      <c r="R16" s="32" t="s">
        <v>119</v>
      </c>
    </row>
    <row r="17" spans="1:18" ht="21" customHeight="1">
      <c r="A17" s="23">
        <v>16</v>
      </c>
      <c r="B17" s="23">
        <v>2569</v>
      </c>
      <c r="C17" s="25" t="s">
        <v>74</v>
      </c>
      <c r="D17" s="25" t="s">
        <v>75</v>
      </c>
      <c r="E17" s="25" t="s">
        <v>76</v>
      </c>
      <c r="F17" s="26" t="s">
        <v>57</v>
      </c>
      <c r="G17" s="26" t="s">
        <v>56</v>
      </c>
      <c r="H17" s="35" t="s">
        <v>120</v>
      </c>
      <c r="I17" s="28">
        <v>9000</v>
      </c>
      <c r="J17" s="28">
        <v>9000</v>
      </c>
      <c r="K17" s="29" t="s">
        <v>63</v>
      </c>
      <c r="L17" s="25" t="s">
        <v>125</v>
      </c>
      <c r="M17" s="30">
        <f>Table_13[[#This Row],[วงเงินที่จะซื้อหรือจ้าง]]</f>
        <v>9000</v>
      </c>
      <c r="N17" s="25" t="s">
        <v>125</v>
      </c>
      <c r="O17" s="30">
        <f>Table_13[[#This Row],[วงเงินที่จะซื้อหรือจ้าง]]</f>
        <v>9000</v>
      </c>
      <c r="P17" s="31" t="s">
        <v>64</v>
      </c>
      <c r="Q17" s="32" t="s">
        <v>69</v>
      </c>
      <c r="R17" s="32" t="s">
        <v>65</v>
      </c>
    </row>
    <row r="18" spans="1:18" ht="21" customHeight="1">
      <c r="A18" s="23">
        <v>17</v>
      </c>
      <c r="B18" s="23">
        <v>2569</v>
      </c>
      <c r="C18" s="25" t="s">
        <v>74</v>
      </c>
      <c r="D18" s="25" t="s">
        <v>75</v>
      </c>
      <c r="E18" s="25" t="s">
        <v>76</v>
      </c>
      <c r="F18" s="26" t="s">
        <v>57</v>
      </c>
      <c r="G18" s="26" t="s">
        <v>56</v>
      </c>
      <c r="H18" s="35" t="s">
        <v>120</v>
      </c>
      <c r="I18" s="28">
        <v>9000</v>
      </c>
      <c r="J18" s="28">
        <v>9000</v>
      </c>
      <c r="K18" s="29" t="s">
        <v>63</v>
      </c>
      <c r="L18" s="25" t="s">
        <v>124</v>
      </c>
      <c r="M18" s="30">
        <f>Table_13[[#This Row],[วงเงินที่จะซื้อหรือจ้าง]]</f>
        <v>9000</v>
      </c>
      <c r="N18" s="25" t="s">
        <v>124</v>
      </c>
      <c r="O18" s="30">
        <f>Table_13[[#This Row],[วงเงินที่จะซื้อหรือจ้าง]]</f>
        <v>9000</v>
      </c>
      <c r="P18" s="31" t="s">
        <v>64</v>
      </c>
      <c r="Q18" s="32" t="s">
        <v>73</v>
      </c>
      <c r="R18" s="32" t="s">
        <v>65</v>
      </c>
    </row>
    <row r="19" spans="1:18" ht="21" customHeight="1">
      <c r="A19" s="23">
        <v>18</v>
      </c>
      <c r="B19" s="23">
        <v>2569</v>
      </c>
      <c r="C19" s="25" t="s">
        <v>74</v>
      </c>
      <c r="D19" s="25" t="s">
        <v>75</v>
      </c>
      <c r="E19" s="25" t="s">
        <v>76</v>
      </c>
      <c r="F19" s="26" t="s">
        <v>57</v>
      </c>
      <c r="G19" s="26" t="s">
        <v>56</v>
      </c>
      <c r="H19" s="35" t="s">
        <v>121</v>
      </c>
      <c r="I19" s="28">
        <v>9000</v>
      </c>
      <c r="J19" s="28">
        <v>9000</v>
      </c>
      <c r="K19" s="29" t="s">
        <v>63</v>
      </c>
      <c r="L19" s="36" t="s">
        <v>126</v>
      </c>
      <c r="M19" s="30">
        <f>Table_13[[#This Row],[วงเงินที่จะซื้อหรือจ้าง]]</f>
        <v>9000</v>
      </c>
      <c r="N19" s="25" t="str">
        <f>Table_13[[#This Row],[รายชื่อผู้เสนอราคา]]</f>
        <v>นางสาวดวงจันทร์  มหาเสนา</v>
      </c>
      <c r="O19" s="30">
        <f>Table_13[[#This Row],[วงเงินที่จะซื้อหรือจ้าง]]</f>
        <v>9000</v>
      </c>
      <c r="P19" s="31" t="s">
        <v>64</v>
      </c>
      <c r="Q19" s="32" t="s">
        <v>71</v>
      </c>
      <c r="R19" s="32" t="s">
        <v>65</v>
      </c>
    </row>
    <row r="20" spans="1:18" ht="21" customHeight="1">
      <c r="A20" s="23">
        <v>19</v>
      </c>
      <c r="B20" s="23">
        <v>2569</v>
      </c>
      <c r="C20" s="25" t="s">
        <v>74</v>
      </c>
      <c r="D20" s="25" t="s">
        <v>75</v>
      </c>
      <c r="E20" s="25" t="s">
        <v>76</v>
      </c>
      <c r="F20" s="26" t="s">
        <v>57</v>
      </c>
      <c r="G20" s="26" t="s">
        <v>56</v>
      </c>
      <c r="H20" s="35" t="s">
        <v>122</v>
      </c>
      <c r="I20" s="28">
        <v>9000</v>
      </c>
      <c r="J20" s="28">
        <v>9000</v>
      </c>
      <c r="K20" s="29" t="s">
        <v>63</v>
      </c>
      <c r="L20" s="37" t="s">
        <v>127</v>
      </c>
      <c r="M20" s="30">
        <f>Table_13[[#This Row],[วงเงินที่จะซื้อหรือจ้าง]]</f>
        <v>9000</v>
      </c>
      <c r="N20" s="25" t="str">
        <f>Table_13[[#This Row],[รายชื่อผู้เสนอราคา]]</f>
        <v>นางสาวกรวิกา  วันพฤติ</v>
      </c>
      <c r="O20" s="30">
        <f>Table_13[[#This Row],[วงเงินที่จะซื้อหรือจ้าง]]</f>
        <v>9000</v>
      </c>
      <c r="P20" s="31" t="s">
        <v>64</v>
      </c>
      <c r="Q20" s="32" t="s">
        <v>135</v>
      </c>
      <c r="R20" s="32" t="s">
        <v>65</v>
      </c>
    </row>
    <row r="21" spans="1:18" ht="21" customHeight="1">
      <c r="A21" s="23">
        <v>20</v>
      </c>
      <c r="B21" s="23">
        <v>2569</v>
      </c>
      <c r="C21" s="25" t="s">
        <v>74</v>
      </c>
      <c r="D21" s="25" t="s">
        <v>75</v>
      </c>
      <c r="E21" s="25" t="s">
        <v>76</v>
      </c>
      <c r="F21" s="26" t="s">
        <v>57</v>
      </c>
      <c r="G21" s="26" t="s">
        <v>56</v>
      </c>
      <c r="H21" s="35" t="s">
        <v>123</v>
      </c>
      <c r="I21" s="28">
        <v>9000</v>
      </c>
      <c r="J21" s="28">
        <v>9000</v>
      </c>
      <c r="K21" s="29" t="s">
        <v>63</v>
      </c>
      <c r="L21" s="38" t="s">
        <v>128</v>
      </c>
      <c r="M21" s="30">
        <f>Table_13[[#This Row],[วงเงินที่จะซื้อหรือจ้าง]]</f>
        <v>9000</v>
      </c>
      <c r="N21" s="25" t="str">
        <f>Table_13[[#This Row],[รายชื่อผู้เสนอราคา]]</f>
        <v>นายหลง  ม่วงบึงพร้าว</v>
      </c>
      <c r="O21" s="30">
        <f>Table_13[[#This Row],[วงเงินที่จะซื้อหรือจ้าง]]</f>
        <v>9000</v>
      </c>
      <c r="P21" s="31" t="s">
        <v>64</v>
      </c>
      <c r="Q21" s="32" t="s">
        <v>136</v>
      </c>
      <c r="R21" s="32" t="s">
        <v>65</v>
      </c>
    </row>
    <row r="22" spans="1:18" ht="21" customHeight="1">
      <c r="A22" s="23">
        <v>21</v>
      </c>
      <c r="B22" s="23">
        <v>2569</v>
      </c>
      <c r="C22" s="25" t="s">
        <v>74</v>
      </c>
      <c r="D22" s="25" t="s">
        <v>75</v>
      </c>
      <c r="E22" s="25" t="s">
        <v>76</v>
      </c>
      <c r="F22" s="26" t="s">
        <v>57</v>
      </c>
      <c r="G22" s="26" t="s">
        <v>56</v>
      </c>
      <c r="H22" s="35" t="s">
        <v>123</v>
      </c>
      <c r="I22" s="28">
        <v>9000</v>
      </c>
      <c r="J22" s="28">
        <v>9000</v>
      </c>
      <c r="K22" s="29" t="s">
        <v>63</v>
      </c>
      <c r="L22" s="36" t="s">
        <v>129</v>
      </c>
      <c r="M22" s="30">
        <f>Table_13[[#This Row],[วงเงินที่จะซื้อหรือจ้าง]]</f>
        <v>9000</v>
      </c>
      <c r="N22" s="25" t="str">
        <f>Table_13[[#This Row],[รายชื่อผู้เสนอราคา]]</f>
        <v>นายจักพงษ์  น้อยกง</v>
      </c>
      <c r="O22" s="30">
        <f>Table_13[[#This Row],[วงเงินที่จะซื้อหรือจ้าง]]</f>
        <v>9000</v>
      </c>
      <c r="P22" s="31" t="s">
        <v>64</v>
      </c>
      <c r="Q22" s="32" t="s">
        <v>137</v>
      </c>
      <c r="R22" s="32" t="s">
        <v>65</v>
      </c>
    </row>
    <row r="23" spans="1:18" ht="21" customHeight="1">
      <c r="A23" s="23">
        <v>22</v>
      </c>
      <c r="B23" s="23">
        <v>2569</v>
      </c>
      <c r="C23" s="25" t="s">
        <v>74</v>
      </c>
      <c r="D23" s="25" t="s">
        <v>75</v>
      </c>
      <c r="E23" s="25" t="s">
        <v>76</v>
      </c>
      <c r="F23" s="26" t="s">
        <v>57</v>
      </c>
      <c r="G23" s="26" t="s">
        <v>56</v>
      </c>
      <c r="H23" s="35" t="s">
        <v>123</v>
      </c>
      <c r="I23" s="28">
        <v>9000</v>
      </c>
      <c r="J23" s="28">
        <v>9000</v>
      </c>
      <c r="K23" s="29" t="s">
        <v>63</v>
      </c>
      <c r="L23" s="37" t="s">
        <v>130</v>
      </c>
      <c r="M23" s="30">
        <f>Table_13[[#This Row],[วงเงินที่จะซื้อหรือจ้าง]]</f>
        <v>9000</v>
      </c>
      <c r="N23" s="25" t="str">
        <f>Table_13[[#This Row],[รายชื่อผู้เสนอราคา]]</f>
        <v>นายถวิล  ราชโยธา</v>
      </c>
      <c r="O23" s="30">
        <f>Table_13[[#This Row],[วงเงินที่จะซื้อหรือจ้าง]]</f>
        <v>9000</v>
      </c>
      <c r="P23" s="31" t="s">
        <v>64</v>
      </c>
      <c r="Q23" s="32" t="s">
        <v>138</v>
      </c>
      <c r="R23" s="32" t="s">
        <v>65</v>
      </c>
    </row>
    <row r="24" spans="1:18" ht="21" customHeight="1">
      <c r="A24" s="23">
        <v>23</v>
      </c>
      <c r="B24" s="23">
        <v>2569</v>
      </c>
      <c r="C24" s="25" t="s">
        <v>74</v>
      </c>
      <c r="D24" s="25" t="s">
        <v>75</v>
      </c>
      <c r="E24" s="25" t="s">
        <v>76</v>
      </c>
      <c r="F24" s="26" t="s">
        <v>57</v>
      </c>
      <c r="G24" s="26" t="s">
        <v>56</v>
      </c>
      <c r="H24" s="35" t="s">
        <v>123</v>
      </c>
      <c r="I24" s="28">
        <v>9000</v>
      </c>
      <c r="J24" s="28">
        <v>9000</v>
      </c>
      <c r="K24" s="29" t="s">
        <v>63</v>
      </c>
      <c r="L24" s="39" t="s">
        <v>131</v>
      </c>
      <c r="M24" s="30">
        <f>Table_13[[#This Row],[วงเงินที่จะซื้อหรือจ้าง]]</f>
        <v>9000</v>
      </c>
      <c r="N24" s="25" t="str">
        <f>Table_13[[#This Row],[รายชื่อผู้เสนอราคา]]</f>
        <v>นายจำปา  ปิทมแสน</v>
      </c>
      <c r="O24" s="30">
        <f>Table_13[[#This Row],[วงเงินที่จะซื้อหรือจ้าง]]</f>
        <v>9000</v>
      </c>
      <c r="P24" s="31" t="s">
        <v>64</v>
      </c>
      <c r="Q24" s="32" t="s">
        <v>139</v>
      </c>
      <c r="R24" s="32" t="s">
        <v>65</v>
      </c>
    </row>
    <row r="25" spans="1:18" ht="21" customHeight="1">
      <c r="A25" s="23">
        <v>24</v>
      </c>
      <c r="B25" s="23">
        <v>2569</v>
      </c>
      <c r="C25" s="25" t="s">
        <v>74</v>
      </c>
      <c r="D25" s="25" t="s">
        <v>75</v>
      </c>
      <c r="E25" s="25" t="s">
        <v>76</v>
      </c>
      <c r="F25" s="26" t="s">
        <v>57</v>
      </c>
      <c r="G25" s="26" t="s">
        <v>56</v>
      </c>
      <c r="H25" s="35" t="s">
        <v>123</v>
      </c>
      <c r="I25" s="28">
        <v>9000</v>
      </c>
      <c r="J25" s="28">
        <v>9000</v>
      </c>
      <c r="K25" s="29" t="s">
        <v>63</v>
      </c>
      <c r="L25" s="36" t="s">
        <v>132</v>
      </c>
      <c r="M25" s="30">
        <f>Table_13[[#This Row],[วงเงินที่จะซื้อหรือจ้าง]]</f>
        <v>9000</v>
      </c>
      <c r="N25" s="25" t="str">
        <f>Table_13[[#This Row],[รายชื่อผู้เสนอราคา]]</f>
        <v>นายเอกราช  ชาติท้าว</v>
      </c>
      <c r="O25" s="30">
        <f>Table_13[[#This Row],[วงเงินที่จะซื้อหรือจ้าง]]</f>
        <v>9000</v>
      </c>
      <c r="P25" s="31" t="s">
        <v>64</v>
      </c>
      <c r="Q25" s="32" t="s">
        <v>140</v>
      </c>
      <c r="R25" s="32" t="s">
        <v>65</v>
      </c>
    </row>
    <row r="26" spans="1:18" ht="21" customHeight="1">
      <c r="A26" s="23">
        <v>25</v>
      </c>
      <c r="B26" s="23">
        <v>2569</v>
      </c>
      <c r="C26" s="25" t="s">
        <v>74</v>
      </c>
      <c r="D26" s="25" t="s">
        <v>75</v>
      </c>
      <c r="E26" s="25" t="s">
        <v>76</v>
      </c>
      <c r="F26" s="26" t="s">
        <v>57</v>
      </c>
      <c r="G26" s="26" t="s">
        <v>56</v>
      </c>
      <c r="H26" s="35" t="s">
        <v>123</v>
      </c>
      <c r="I26" s="28">
        <v>9000</v>
      </c>
      <c r="J26" s="28">
        <v>9000</v>
      </c>
      <c r="K26" s="29" t="s">
        <v>63</v>
      </c>
      <c r="L26" s="40" t="s">
        <v>133</v>
      </c>
      <c r="M26" s="30">
        <f>Table_13[[#This Row],[วงเงินที่จะซื้อหรือจ้าง]]</f>
        <v>9000</v>
      </c>
      <c r="N26" s="25" t="str">
        <f>Table_13[[#This Row],[รายชื่อผู้เสนอราคา]]</f>
        <v>นายวิไล  ชาติท้าว</v>
      </c>
      <c r="O26" s="30">
        <f>Table_13[[#This Row],[วงเงินที่จะซื้อหรือจ้าง]]</f>
        <v>9000</v>
      </c>
      <c r="P26" s="31" t="s">
        <v>64</v>
      </c>
      <c r="Q26" s="32" t="s">
        <v>141</v>
      </c>
      <c r="R26" s="32" t="s">
        <v>65</v>
      </c>
    </row>
    <row r="27" spans="1:18" ht="21" customHeight="1">
      <c r="A27" s="23">
        <v>26</v>
      </c>
      <c r="B27" s="23">
        <v>2569</v>
      </c>
      <c r="C27" s="25" t="s">
        <v>74</v>
      </c>
      <c r="D27" s="25" t="s">
        <v>75</v>
      </c>
      <c r="E27" s="25" t="s">
        <v>76</v>
      </c>
      <c r="F27" s="26" t="s">
        <v>57</v>
      </c>
      <c r="G27" s="26" t="s">
        <v>56</v>
      </c>
      <c r="H27" s="41" t="s">
        <v>123</v>
      </c>
      <c r="I27" s="28">
        <v>9000</v>
      </c>
      <c r="J27" s="28">
        <v>9000</v>
      </c>
      <c r="K27" s="29" t="s">
        <v>63</v>
      </c>
      <c r="L27" s="38" t="s">
        <v>134</v>
      </c>
      <c r="M27" s="30">
        <f>Table_13[[#This Row],[วงเงินที่จะซื้อหรือจ้าง]]</f>
        <v>9000</v>
      </c>
      <c r="N27" s="25" t="str">
        <f>Table_13[[#This Row],[รายชื่อผู้เสนอราคา]]</f>
        <v>นายณัฐพล  ยอดยา</v>
      </c>
      <c r="O27" s="30">
        <f>Table_13[[#This Row],[วงเงินที่จะซื้อหรือจ้าง]]</f>
        <v>9000</v>
      </c>
      <c r="P27" s="31" t="s">
        <v>64</v>
      </c>
      <c r="Q27" s="32" t="s">
        <v>142</v>
      </c>
      <c r="R27" s="32" t="s">
        <v>65</v>
      </c>
    </row>
    <row r="28" spans="1:18" ht="21" customHeight="1">
      <c r="A28" s="23">
        <v>27</v>
      </c>
      <c r="B28" s="23">
        <v>2569</v>
      </c>
      <c r="C28" s="25" t="s">
        <v>74</v>
      </c>
      <c r="D28" s="25" t="s">
        <v>75</v>
      </c>
      <c r="E28" s="25" t="s">
        <v>76</v>
      </c>
      <c r="F28" s="26" t="s">
        <v>57</v>
      </c>
      <c r="G28" s="26" t="s">
        <v>56</v>
      </c>
      <c r="H28" s="27" t="s">
        <v>143</v>
      </c>
      <c r="I28" s="28">
        <v>112000</v>
      </c>
      <c r="J28" s="28">
        <v>112090.19</v>
      </c>
      <c r="K28" s="29" t="s">
        <v>63</v>
      </c>
      <c r="L28" s="24" t="s">
        <v>103</v>
      </c>
      <c r="M28" s="30">
        <f>Table_13[[#This Row],[วงเงินที่จะซื้อหรือจ้าง]]</f>
        <v>112000</v>
      </c>
      <c r="N28" s="25" t="str">
        <f>Table_13[[#This Row],[รายชื่อผู้เสนอราคา]]</f>
        <v>หจก.เอช.อี.เอ็น.จี คอนสตรัคชั่น</v>
      </c>
      <c r="O28" s="30">
        <f>Table_13[[#This Row],[วงเงินที่จะซื้อหรือจ้าง]]</f>
        <v>112000</v>
      </c>
      <c r="P28" s="31" t="s">
        <v>64</v>
      </c>
      <c r="Q28" s="32" t="s">
        <v>144</v>
      </c>
      <c r="R28" s="32" t="s">
        <v>119</v>
      </c>
    </row>
    <row r="29" spans="1:18" ht="21" customHeight="1">
      <c r="A29" s="23">
        <v>28</v>
      </c>
      <c r="B29" s="23">
        <v>2569</v>
      </c>
      <c r="C29" s="25" t="s">
        <v>74</v>
      </c>
      <c r="D29" s="25" t="s">
        <v>75</v>
      </c>
      <c r="E29" s="25" t="s">
        <v>76</v>
      </c>
      <c r="F29" s="26" t="s">
        <v>57</v>
      </c>
      <c r="G29" s="26" t="s">
        <v>56</v>
      </c>
      <c r="H29" s="27" t="s">
        <v>145</v>
      </c>
      <c r="I29" s="28">
        <v>105000</v>
      </c>
      <c r="J29" s="28">
        <v>105221.36</v>
      </c>
      <c r="K29" s="29" t="s">
        <v>63</v>
      </c>
      <c r="L29" s="24" t="s">
        <v>103</v>
      </c>
      <c r="M29" s="30">
        <f>Table_13[[#This Row],[วงเงินที่จะซื้อหรือจ้าง]]</f>
        <v>105000</v>
      </c>
      <c r="N29" s="25" t="str">
        <f>Table_13[[#This Row],[รายชื่อผู้เสนอราคา]]</f>
        <v>หจก.เอช.อี.เอ็น.จี คอนสตรัคชั่น</v>
      </c>
      <c r="O29" s="30">
        <f>Table_13[[#This Row],[วงเงินที่จะซื้อหรือจ้าง]]</f>
        <v>105000</v>
      </c>
      <c r="P29" s="31" t="s">
        <v>64</v>
      </c>
      <c r="Q29" s="32" t="s">
        <v>146</v>
      </c>
      <c r="R29" s="32" t="s">
        <v>119</v>
      </c>
    </row>
    <row r="30" spans="1:18" ht="21" customHeight="1">
      <c r="A30" s="23">
        <v>29</v>
      </c>
      <c r="B30" s="23">
        <v>2569</v>
      </c>
      <c r="C30" s="25" t="s">
        <v>74</v>
      </c>
      <c r="D30" s="25" t="s">
        <v>75</v>
      </c>
      <c r="E30" s="25" t="s">
        <v>76</v>
      </c>
      <c r="F30" s="26" t="s">
        <v>57</v>
      </c>
      <c r="G30" s="26" t="s">
        <v>56</v>
      </c>
      <c r="H30" s="27" t="s">
        <v>147</v>
      </c>
      <c r="I30" s="30">
        <v>75000</v>
      </c>
      <c r="J30" s="28">
        <v>75558.73</v>
      </c>
      <c r="K30" s="29" t="s">
        <v>63</v>
      </c>
      <c r="L30" s="24" t="s">
        <v>103</v>
      </c>
      <c r="M30" s="30">
        <f>Table_13[[#This Row],[วงเงินที่จะซื้อหรือจ้าง]]</f>
        <v>75000</v>
      </c>
      <c r="N30" s="25" t="str">
        <f>Table_13[[#This Row],[รายชื่อผู้เสนอราคา]]</f>
        <v>หจก.เอช.อี.เอ็น.จี คอนสตรัคชั่น</v>
      </c>
      <c r="O30" s="30">
        <f>Table_13[[#This Row],[วงเงินที่จะซื้อหรือจ้าง]]</f>
        <v>75000</v>
      </c>
      <c r="P30" s="31" t="s">
        <v>64</v>
      </c>
      <c r="Q30" s="32" t="s">
        <v>148</v>
      </c>
      <c r="R30" s="32" t="s">
        <v>110</v>
      </c>
    </row>
    <row r="31" spans="1:18" ht="21" customHeight="1">
      <c r="A31" s="23">
        <v>30</v>
      </c>
      <c r="B31" s="23">
        <v>2569</v>
      </c>
      <c r="C31" s="25" t="s">
        <v>74</v>
      </c>
      <c r="D31" s="25" t="s">
        <v>75</v>
      </c>
      <c r="E31" s="25" t="s">
        <v>76</v>
      </c>
      <c r="F31" s="26" t="s">
        <v>57</v>
      </c>
      <c r="G31" s="26" t="s">
        <v>56</v>
      </c>
      <c r="H31" s="27" t="s">
        <v>149</v>
      </c>
      <c r="I31" s="30">
        <v>191000</v>
      </c>
      <c r="J31" s="28">
        <v>191714.08</v>
      </c>
      <c r="K31" s="29" t="s">
        <v>63</v>
      </c>
      <c r="L31" s="24" t="s">
        <v>81</v>
      </c>
      <c r="M31" s="30">
        <f>Table_13[[#This Row],[วงเงินที่จะซื้อหรือจ้าง]]</f>
        <v>191000</v>
      </c>
      <c r="N31" s="25" t="str">
        <f>Table_13[[#This Row],[รายชื่อผู้เสนอราคา]]</f>
        <v>หจก.บุญมีบ้านโคก</v>
      </c>
      <c r="O31" s="30">
        <f>Table_13[[#This Row],[วงเงินที่จะซื้อหรือจ้าง]]</f>
        <v>191000</v>
      </c>
      <c r="P31" s="31" t="s">
        <v>64</v>
      </c>
      <c r="Q31" s="32" t="s">
        <v>150</v>
      </c>
      <c r="R31" s="32" t="s">
        <v>119</v>
      </c>
    </row>
    <row r="32" spans="1:18" ht="21" customHeight="1">
      <c r="A32" s="23">
        <v>31</v>
      </c>
      <c r="B32" s="23">
        <v>2569</v>
      </c>
      <c r="C32" s="25" t="s">
        <v>74</v>
      </c>
      <c r="D32" s="25" t="s">
        <v>75</v>
      </c>
      <c r="E32" s="25" t="s">
        <v>76</v>
      </c>
      <c r="F32" s="26" t="s">
        <v>57</v>
      </c>
      <c r="G32" s="26" t="s">
        <v>56</v>
      </c>
      <c r="H32" s="35" t="s">
        <v>151</v>
      </c>
      <c r="I32" s="30">
        <v>1000</v>
      </c>
      <c r="J32" s="28">
        <v>1000</v>
      </c>
      <c r="K32" s="29" t="s">
        <v>63</v>
      </c>
      <c r="L32" s="24" t="s">
        <v>88</v>
      </c>
      <c r="M32" s="30">
        <f>Table_13[[#This Row],[วงเงินที่จะซื้อหรือจ้าง]]</f>
        <v>1000</v>
      </c>
      <c r="N32" s="25" t="str">
        <f>Table_13[[#This Row],[รายชื่อผู้เสนอราคา]]</f>
        <v>นายบดินทร์  บุตรพรม</v>
      </c>
      <c r="O32" s="30">
        <f>Table_13[[#This Row],[วงเงินที่จะซื้อหรือจ้าง]]</f>
        <v>1000</v>
      </c>
      <c r="P32" s="31" t="s">
        <v>64</v>
      </c>
      <c r="Q32" s="32" t="s">
        <v>152</v>
      </c>
      <c r="R32" s="32" t="s">
        <v>153</v>
      </c>
    </row>
    <row r="33" spans="1:18" ht="21" customHeight="1">
      <c r="A33" s="23">
        <v>32</v>
      </c>
      <c r="B33" s="23">
        <v>2569</v>
      </c>
      <c r="C33" s="25" t="s">
        <v>74</v>
      </c>
      <c r="D33" s="25" t="s">
        <v>75</v>
      </c>
      <c r="E33" s="25" t="s">
        <v>76</v>
      </c>
      <c r="F33" s="26" t="s">
        <v>57</v>
      </c>
      <c r="G33" s="26" t="s">
        <v>56</v>
      </c>
      <c r="H33" s="35" t="s">
        <v>154</v>
      </c>
      <c r="I33" s="30">
        <v>21900</v>
      </c>
      <c r="J33" s="28">
        <v>21935.17</v>
      </c>
      <c r="K33" s="29" t="s">
        <v>63</v>
      </c>
      <c r="L33" s="24" t="s">
        <v>78</v>
      </c>
      <c r="M33" s="30">
        <f>Table_13[[#This Row],[วงเงินที่จะซื้อหรือจ้าง]]</f>
        <v>21900</v>
      </c>
      <c r="N33" s="25" t="str">
        <f>Table_13[[#This Row],[รายชื่อผู้เสนอราคา]]</f>
        <v>หจก.ขวัญเมืองก่อสร้าง 2008</v>
      </c>
      <c r="O33" s="30">
        <f>Table_13[[#This Row],[วงเงินที่จะซื้อหรือจ้าง]]</f>
        <v>21900</v>
      </c>
      <c r="P33" s="31" t="s">
        <v>64</v>
      </c>
      <c r="Q33" s="32" t="s">
        <v>155</v>
      </c>
      <c r="R33" s="32" t="s">
        <v>101</v>
      </c>
    </row>
    <row r="34" spans="1:18" ht="21" customHeight="1">
      <c r="A34" s="23">
        <v>33</v>
      </c>
      <c r="B34" s="23">
        <v>2569</v>
      </c>
      <c r="C34" s="25" t="s">
        <v>74</v>
      </c>
      <c r="D34" s="25" t="s">
        <v>75</v>
      </c>
      <c r="E34" s="25" t="s">
        <v>76</v>
      </c>
      <c r="F34" s="26" t="s">
        <v>57</v>
      </c>
      <c r="G34" s="26" t="s">
        <v>56</v>
      </c>
      <c r="H34" s="35" t="s">
        <v>156</v>
      </c>
      <c r="I34" s="30">
        <v>180000</v>
      </c>
      <c r="J34" s="30">
        <v>229625.31</v>
      </c>
      <c r="K34" s="29" t="s">
        <v>63</v>
      </c>
      <c r="L34" s="24" t="s">
        <v>89</v>
      </c>
      <c r="M34" s="30">
        <f>Table_13[[#This Row],[วงเงินที่จะซื้อหรือจ้าง]]</f>
        <v>180000</v>
      </c>
      <c r="N34" s="25" t="str">
        <f>Table_13[[#This Row],[รายชื่อผู้เสนอราคา]]</f>
        <v>หจก.รังษิวัฒน์</v>
      </c>
      <c r="O34" s="30">
        <f>Table_13[[#This Row],[วงเงินที่จะซื้อหรือจ้าง]]</f>
        <v>180000</v>
      </c>
      <c r="P34" s="31" t="s">
        <v>64</v>
      </c>
      <c r="Q34" s="32" t="s">
        <v>157</v>
      </c>
      <c r="R34" s="32" t="s">
        <v>95</v>
      </c>
    </row>
    <row r="35" spans="1:18" ht="21" customHeight="1">
      <c r="A35" s="23">
        <v>34</v>
      </c>
      <c r="B35" s="23">
        <v>2569</v>
      </c>
      <c r="C35" s="25" t="s">
        <v>74</v>
      </c>
      <c r="D35" s="25" t="s">
        <v>75</v>
      </c>
      <c r="E35" s="25" t="s">
        <v>76</v>
      </c>
      <c r="F35" s="26" t="s">
        <v>57</v>
      </c>
      <c r="G35" s="26" t="s">
        <v>56</v>
      </c>
      <c r="H35" s="35" t="s">
        <v>158</v>
      </c>
      <c r="I35" s="30">
        <v>479000</v>
      </c>
      <c r="J35" s="30">
        <v>543146.47</v>
      </c>
      <c r="K35" s="29" t="s">
        <v>63</v>
      </c>
      <c r="L35" s="24" t="s">
        <v>78</v>
      </c>
      <c r="M35" s="30">
        <f>Table_13[[#This Row],[วงเงินที่จะซื้อหรือจ้าง]]</f>
        <v>479000</v>
      </c>
      <c r="N35" s="25" t="str">
        <f>Table_13[[#This Row],[รายชื่อผู้เสนอราคา]]</f>
        <v>หจก.ขวัญเมืองก่อสร้าง 2008</v>
      </c>
      <c r="O35" s="30">
        <f>Table_13[[#This Row],[วงเงินที่จะซื้อหรือจ้าง]]</f>
        <v>479000</v>
      </c>
      <c r="P35" s="31" t="s">
        <v>64</v>
      </c>
      <c r="Q35" s="32" t="s">
        <v>71</v>
      </c>
      <c r="R35" s="32" t="s">
        <v>159</v>
      </c>
    </row>
    <row r="36" spans="1:18" ht="21" customHeight="1">
      <c r="A36" s="23">
        <v>35</v>
      </c>
      <c r="B36" s="23">
        <v>2569</v>
      </c>
      <c r="C36" s="25" t="s">
        <v>74</v>
      </c>
      <c r="D36" s="25" t="s">
        <v>75</v>
      </c>
      <c r="E36" s="25" t="s">
        <v>76</v>
      </c>
      <c r="F36" s="26" t="s">
        <v>57</v>
      </c>
      <c r="G36" s="26" t="s">
        <v>56</v>
      </c>
      <c r="H36" s="35" t="s">
        <v>160</v>
      </c>
      <c r="I36" s="30">
        <v>368000</v>
      </c>
      <c r="J36" s="30">
        <v>372098</v>
      </c>
      <c r="K36" s="29" t="s">
        <v>63</v>
      </c>
      <c r="L36" s="24" t="s">
        <v>78</v>
      </c>
      <c r="M36" s="30">
        <f>Table_13[[#This Row],[วงเงินที่จะซื้อหรือจ้าง]]</f>
        <v>368000</v>
      </c>
      <c r="N36" s="25" t="str">
        <f>Table_13[[#This Row],[รายชื่อผู้เสนอราคา]]</f>
        <v>หจก.ขวัญเมืองก่อสร้าง 2008</v>
      </c>
      <c r="O36" s="30">
        <f>Table_13[[#This Row],[วงเงินที่จะซื้อหรือจ้าง]]</f>
        <v>368000</v>
      </c>
      <c r="P36" s="31" t="s">
        <v>64</v>
      </c>
      <c r="Q36" s="32" t="s">
        <v>135</v>
      </c>
      <c r="R36" s="32" t="s">
        <v>159</v>
      </c>
    </row>
    <row r="37" spans="1:18" ht="21" customHeight="1">
      <c r="A37" s="23">
        <v>36</v>
      </c>
      <c r="B37" s="23">
        <v>2569</v>
      </c>
      <c r="C37" s="25" t="s">
        <v>74</v>
      </c>
      <c r="D37" s="25" t="s">
        <v>75</v>
      </c>
      <c r="E37" s="25" t="s">
        <v>76</v>
      </c>
      <c r="F37" s="26" t="s">
        <v>57</v>
      </c>
      <c r="G37" s="26" t="s">
        <v>56</v>
      </c>
      <c r="H37" s="35" t="s">
        <v>161</v>
      </c>
      <c r="I37" s="30">
        <v>497000</v>
      </c>
      <c r="J37" s="30">
        <v>498194.81</v>
      </c>
      <c r="K37" s="29" t="s">
        <v>63</v>
      </c>
      <c r="L37" s="24" t="s">
        <v>81</v>
      </c>
      <c r="M37" s="30">
        <f>Table_13[[#This Row],[วงเงินที่จะซื้อหรือจ้าง]]</f>
        <v>497000</v>
      </c>
      <c r="N37" s="25" t="str">
        <f>Table_13[[#This Row],[รายชื่อผู้เสนอราคา]]</f>
        <v>หจก.บุญมีบ้านโคก</v>
      </c>
      <c r="O37" s="30">
        <f>Table_13[[#This Row],[วงเงินที่จะซื้อหรือจ้าง]]</f>
        <v>497000</v>
      </c>
      <c r="P37" s="31" t="s">
        <v>64</v>
      </c>
      <c r="Q37" s="32" t="s">
        <v>72</v>
      </c>
      <c r="R37" s="32" t="s">
        <v>159</v>
      </c>
    </row>
    <row r="38" spans="1:18" ht="21" customHeight="1">
      <c r="A38" s="23">
        <v>37</v>
      </c>
      <c r="B38" s="23">
        <v>2569</v>
      </c>
      <c r="C38" s="25" t="s">
        <v>74</v>
      </c>
      <c r="D38" s="25" t="s">
        <v>75</v>
      </c>
      <c r="E38" s="25" t="s">
        <v>76</v>
      </c>
      <c r="F38" s="26" t="s">
        <v>57</v>
      </c>
      <c r="G38" s="26" t="s">
        <v>56</v>
      </c>
      <c r="H38" s="35" t="s">
        <v>162</v>
      </c>
      <c r="I38" s="30">
        <v>92000</v>
      </c>
      <c r="J38" s="30">
        <v>92667.58</v>
      </c>
      <c r="K38" s="29" t="s">
        <v>63</v>
      </c>
      <c r="L38" s="24" t="s">
        <v>81</v>
      </c>
      <c r="M38" s="30">
        <f>Table_13[[#This Row],[วงเงินที่จะซื้อหรือจ้าง]]</f>
        <v>92000</v>
      </c>
      <c r="N38" s="25" t="str">
        <f>Table_13[[#This Row],[รายชื่อผู้เสนอราคา]]</f>
        <v>หจก.บุญมีบ้านโคก</v>
      </c>
      <c r="O38" s="30">
        <f>Table_13[[#This Row],[วงเงินที่จะซื้อหรือจ้าง]]</f>
        <v>92000</v>
      </c>
      <c r="P38" s="31" t="s">
        <v>64</v>
      </c>
      <c r="Q38" s="32" t="s">
        <v>62</v>
      </c>
      <c r="R38" s="32" t="s">
        <v>159</v>
      </c>
    </row>
    <row r="39" spans="1:18" ht="21" customHeight="1">
      <c r="A39" s="23">
        <v>38</v>
      </c>
      <c r="B39" s="23">
        <v>2569</v>
      </c>
      <c r="C39" s="25" t="s">
        <v>74</v>
      </c>
      <c r="D39" s="25" t="s">
        <v>75</v>
      </c>
      <c r="E39" s="25" t="s">
        <v>76</v>
      </c>
      <c r="F39" s="26" t="s">
        <v>57</v>
      </c>
      <c r="G39" s="26" t="s">
        <v>56</v>
      </c>
      <c r="H39" s="35" t="s">
        <v>178</v>
      </c>
      <c r="I39" s="30">
        <v>1540</v>
      </c>
      <c r="J39" s="30">
        <v>1540</v>
      </c>
      <c r="K39" s="29" t="s">
        <v>63</v>
      </c>
      <c r="L39" s="24" t="s">
        <v>179</v>
      </c>
      <c r="M39" s="30">
        <f>Table_13[[#This Row],[วงเงินที่จะซื้อหรือจ้าง]]</f>
        <v>1540</v>
      </c>
      <c r="N39" s="25" t="str">
        <f>Table_13[[#This Row],[รายชื่อผู้เสนอราคา]]</f>
        <v>ร้าน ล้านแปดไอเดีย</v>
      </c>
      <c r="O39" s="30">
        <f>Table_13[[#This Row],[วงเงินที่จะซื้อหรือจ้าง]]</f>
        <v>1540</v>
      </c>
      <c r="P39" s="31" t="s">
        <v>64</v>
      </c>
      <c r="Q39" s="32" t="s">
        <v>180</v>
      </c>
      <c r="R39" s="32" t="s">
        <v>181</v>
      </c>
    </row>
    <row r="40" spans="1:18" ht="21" customHeight="1">
      <c r="A40" s="23">
        <v>39</v>
      </c>
      <c r="B40" s="23">
        <v>2569</v>
      </c>
      <c r="C40" s="25" t="s">
        <v>74</v>
      </c>
      <c r="D40" s="25" t="s">
        <v>75</v>
      </c>
      <c r="E40" s="25" t="s">
        <v>76</v>
      </c>
      <c r="F40" s="26" t="s">
        <v>57</v>
      </c>
      <c r="G40" s="26" t="s">
        <v>56</v>
      </c>
      <c r="H40" s="35" t="s">
        <v>182</v>
      </c>
      <c r="I40" s="30">
        <v>3738</v>
      </c>
      <c r="J40" s="30">
        <v>3738</v>
      </c>
      <c r="K40" s="29" t="s">
        <v>63</v>
      </c>
      <c r="L40" s="24" t="s">
        <v>183</v>
      </c>
      <c r="M40" s="30">
        <f>Table_13[[#This Row],[วงเงินที่จะซื้อหรือจ้าง]]</f>
        <v>3738</v>
      </c>
      <c r="N40" s="25" t="str">
        <f>Table_13[[#This Row],[รายชื่อผู้เสนอราคา]]</f>
        <v>หจก.เพาเวอร์คอมพิวเตอร์แอนด์อิเลคตริค</v>
      </c>
      <c r="O40" s="30">
        <f>Table_13[[#This Row],[วงเงินที่จะซื้อหรือจ้าง]]</f>
        <v>3738</v>
      </c>
      <c r="P40" s="31" t="s">
        <v>64</v>
      </c>
      <c r="Q40" s="32" t="s">
        <v>73</v>
      </c>
      <c r="R40" s="32" t="s">
        <v>167</v>
      </c>
    </row>
    <row r="41" spans="1:18" ht="21" customHeight="1">
      <c r="A41" s="23">
        <v>40</v>
      </c>
      <c r="B41" s="23">
        <v>2569</v>
      </c>
      <c r="C41" s="25" t="s">
        <v>74</v>
      </c>
      <c r="D41" s="25" t="s">
        <v>75</v>
      </c>
      <c r="E41" s="25" t="s">
        <v>76</v>
      </c>
      <c r="F41" s="26" t="s">
        <v>57</v>
      </c>
      <c r="G41" s="26" t="s">
        <v>56</v>
      </c>
      <c r="H41" s="35" t="s">
        <v>163</v>
      </c>
      <c r="I41" s="30">
        <v>79000</v>
      </c>
      <c r="J41" s="30">
        <v>79523.12</v>
      </c>
      <c r="K41" s="29" t="s">
        <v>63</v>
      </c>
      <c r="L41" s="24" t="s">
        <v>103</v>
      </c>
      <c r="M41" s="30">
        <f>Table_13[[#This Row],[วงเงินที่จะซื้อหรือจ้าง]]</f>
        <v>79000</v>
      </c>
      <c r="N41" s="25" t="str">
        <f>Table_13[[#This Row],[รายชื่อผู้เสนอราคา]]</f>
        <v>หจก.เอช.อี.เอ็น.จี คอนสตรัคชั่น</v>
      </c>
      <c r="O41" s="30">
        <f>Table_13[[#This Row],[วงเงินที่จะซื้อหรือจ้าง]]</f>
        <v>79000</v>
      </c>
      <c r="P41" s="31" t="s">
        <v>64</v>
      </c>
      <c r="Q41" s="32" t="s">
        <v>73</v>
      </c>
      <c r="R41" s="32" t="s">
        <v>159</v>
      </c>
    </row>
    <row r="42" spans="1:18" ht="21" customHeight="1">
      <c r="A42" s="23">
        <v>41</v>
      </c>
      <c r="B42" s="23">
        <v>2569</v>
      </c>
      <c r="C42" s="25" t="s">
        <v>74</v>
      </c>
      <c r="D42" s="25" t="s">
        <v>75</v>
      </c>
      <c r="E42" s="25" t="s">
        <v>76</v>
      </c>
      <c r="F42" s="26" t="s">
        <v>57</v>
      </c>
      <c r="G42" s="26" t="s">
        <v>56</v>
      </c>
      <c r="H42" s="27" t="s">
        <v>164</v>
      </c>
      <c r="I42" s="30">
        <v>7235</v>
      </c>
      <c r="J42" s="30">
        <v>7235</v>
      </c>
      <c r="K42" s="29" t="s">
        <v>63</v>
      </c>
      <c r="L42" s="24" t="s">
        <v>165</v>
      </c>
      <c r="M42" s="30">
        <f>Table_13[[#This Row],[วงเงินที่จะซื้อหรือจ้าง]]</f>
        <v>7235</v>
      </c>
      <c r="N42" s="25" t="str">
        <f>Table_13[[#This Row],[รายชื่อผู้เสนอราคา]]</f>
        <v>นายอำคา  พาแก้ว</v>
      </c>
      <c r="O42" s="30">
        <f>Table_13[[#This Row],[วงเงินที่จะซื้อหรือจ้าง]]</f>
        <v>7235</v>
      </c>
      <c r="P42" s="31" t="s">
        <v>64</v>
      </c>
      <c r="Q42" s="32" t="s">
        <v>166</v>
      </c>
      <c r="R42" s="32" t="s">
        <v>167</v>
      </c>
    </row>
    <row r="43" spans="1:18" ht="21" customHeight="1">
      <c r="A43" s="23">
        <v>42</v>
      </c>
      <c r="B43" s="23">
        <v>2569</v>
      </c>
      <c r="C43" s="25" t="s">
        <v>74</v>
      </c>
      <c r="D43" s="25" t="s">
        <v>75</v>
      </c>
      <c r="E43" s="25" t="s">
        <v>76</v>
      </c>
      <c r="F43" s="26" t="s">
        <v>57</v>
      </c>
      <c r="G43" s="26" t="s">
        <v>56</v>
      </c>
      <c r="H43" s="27" t="s">
        <v>168</v>
      </c>
      <c r="I43" s="30">
        <v>35668</v>
      </c>
      <c r="J43" s="30">
        <v>35668</v>
      </c>
      <c r="K43" s="29" t="s">
        <v>63</v>
      </c>
      <c r="L43" s="24" t="s">
        <v>169</v>
      </c>
      <c r="M43" s="30">
        <f>Table_13[[#This Row],[วงเงินที่จะซื้อหรือจ้าง]]</f>
        <v>35668</v>
      </c>
      <c r="N43" s="25" t="str">
        <f>Table_13[[#This Row],[รายชื่อผู้เสนอราคา]]</f>
        <v>ร้าน เค พี บุ๊คเซ็นเตอร์</v>
      </c>
      <c r="O43" s="30">
        <f>Table_13[[#This Row],[วงเงินที่จะซื้อหรือจ้าง]]</f>
        <v>35668</v>
      </c>
      <c r="P43" s="31" t="s">
        <v>64</v>
      </c>
      <c r="Q43" s="32" t="s">
        <v>71</v>
      </c>
      <c r="R43" s="32" t="s">
        <v>170</v>
      </c>
    </row>
    <row r="44" spans="1:18" ht="21" customHeight="1">
      <c r="A44" s="23">
        <v>43</v>
      </c>
      <c r="B44" s="23">
        <v>2569</v>
      </c>
      <c r="C44" s="25" t="s">
        <v>74</v>
      </c>
      <c r="D44" s="25" t="s">
        <v>75</v>
      </c>
      <c r="E44" s="25" t="s">
        <v>76</v>
      </c>
      <c r="F44" s="26" t="s">
        <v>57</v>
      </c>
      <c r="G44" s="26" t="s">
        <v>56</v>
      </c>
      <c r="H44" s="27" t="s">
        <v>171</v>
      </c>
      <c r="I44" s="30">
        <v>175000</v>
      </c>
      <c r="J44" s="30">
        <v>490541.76</v>
      </c>
      <c r="K44" s="29" t="s">
        <v>63</v>
      </c>
      <c r="L44" s="24" t="s">
        <v>78</v>
      </c>
      <c r="M44" s="30">
        <f>Table_13[[#This Row],[วงเงินที่จะซื้อหรือจ้าง]]</f>
        <v>175000</v>
      </c>
      <c r="N44" s="25" t="str">
        <f>Table_13[[#This Row],[รายชื่อผู้เสนอราคา]]</f>
        <v>หจก.ขวัญเมืองก่อสร้าง 2008</v>
      </c>
      <c r="O44" s="30">
        <f>Table_13[[#This Row],[วงเงินที่จะซื้อหรือจ้าง]]</f>
        <v>175000</v>
      </c>
      <c r="P44" s="31" t="s">
        <v>64</v>
      </c>
      <c r="Q44" s="32" t="s">
        <v>172</v>
      </c>
      <c r="R44" s="32" t="s">
        <v>173</v>
      </c>
    </row>
    <row r="45" spans="1:18" ht="21" customHeight="1">
      <c r="A45" s="23">
        <v>44</v>
      </c>
      <c r="B45" s="23">
        <v>2569</v>
      </c>
      <c r="C45" s="25" t="s">
        <v>74</v>
      </c>
      <c r="D45" s="25" t="s">
        <v>75</v>
      </c>
      <c r="E45" s="25" t="s">
        <v>76</v>
      </c>
      <c r="F45" s="26" t="s">
        <v>57</v>
      </c>
      <c r="G45" s="26" t="s">
        <v>56</v>
      </c>
      <c r="H45" s="27" t="s">
        <v>174</v>
      </c>
      <c r="I45" s="30">
        <v>457500</v>
      </c>
      <c r="J45" s="30">
        <v>472773.2</v>
      </c>
      <c r="K45" s="29" t="s">
        <v>63</v>
      </c>
      <c r="L45" s="24" t="s">
        <v>78</v>
      </c>
      <c r="M45" s="30">
        <f>Table_13[[#This Row],[วงเงินที่จะซื้อหรือจ้าง]]</f>
        <v>457500</v>
      </c>
      <c r="N45" s="25" t="str">
        <f>Table_13[[#This Row],[รายชื่อผู้เสนอราคา]]</f>
        <v>หจก.ขวัญเมืองก่อสร้าง 2008</v>
      </c>
      <c r="O45" s="30">
        <f>Table_13[[#This Row],[วงเงินที่จะซื้อหรือจ้าง]]</f>
        <v>457500</v>
      </c>
      <c r="P45" s="31" t="s">
        <v>64</v>
      </c>
      <c r="Q45" s="32" t="s">
        <v>100</v>
      </c>
      <c r="R45" s="32" t="s">
        <v>153</v>
      </c>
    </row>
    <row r="46" spans="1:18" ht="21" customHeight="1">
      <c r="A46" s="23">
        <v>45</v>
      </c>
      <c r="B46" s="23">
        <v>2569</v>
      </c>
      <c r="C46" s="25" t="s">
        <v>74</v>
      </c>
      <c r="D46" s="25" t="s">
        <v>75</v>
      </c>
      <c r="E46" s="25" t="s">
        <v>76</v>
      </c>
      <c r="F46" s="26" t="s">
        <v>57</v>
      </c>
      <c r="G46" s="26" t="s">
        <v>56</v>
      </c>
      <c r="H46" s="27" t="s">
        <v>175</v>
      </c>
      <c r="I46" s="30">
        <v>51400</v>
      </c>
      <c r="J46" s="30">
        <v>87684.47</v>
      </c>
      <c r="K46" s="29" t="s">
        <v>63</v>
      </c>
      <c r="L46" s="24" t="s">
        <v>78</v>
      </c>
      <c r="M46" s="30">
        <f>Table_13[[#This Row],[วงเงินที่จะซื้อหรือจ้าง]]</f>
        <v>51400</v>
      </c>
      <c r="N46" s="25" t="str">
        <f>Table_13[[#This Row],[รายชื่อผู้เสนอราคา]]</f>
        <v>หจก.ขวัญเมืองก่อสร้าง 2008</v>
      </c>
      <c r="O46" s="30">
        <f>Table_13[[#This Row],[วงเงินที่จะซื้อหรือจ้าง]]</f>
        <v>51400</v>
      </c>
      <c r="P46" s="31" t="s">
        <v>64</v>
      </c>
      <c r="Q46" s="32" t="s">
        <v>176</v>
      </c>
      <c r="R46" s="32" t="s">
        <v>177</v>
      </c>
    </row>
    <row r="47" spans="1:18" ht="21" customHeight="1">
      <c r="A47" s="23">
        <v>46</v>
      </c>
      <c r="B47" s="23">
        <v>2569</v>
      </c>
      <c r="C47" s="25" t="s">
        <v>74</v>
      </c>
      <c r="D47" s="25" t="s">
        <v>75</v>
      </c>
      <c r="E47" s="25" t="s">
        <v>76</v>
      </c>
      <c r="F47" s="26" t="s">
        <v>57</v>
      </c>
      <c r="G47" s="26" t="s">
        <v>56</v>
      </c>
      <c r="H47" s="35" t="s">
        <v>184</v>
      </c>
      <c r="I47" s="30">
        <v>9000</v>
      </c>
      <c r="J47" s="30">
        <v>9000</v>
      </c>
      <c r="K47" s="29" t="s">
        <v>63</v>
      </c>
      <c r="L47" s="37" t="s">
        <v>125</v>
      </c>
      <c r="M47" s="30">
        <f>Table_13[[#This Row],[วงเงินที่จะซื้อหรือจ้าง]]</f>
        <v>9000</v>
      </c>
      <c r="N47" s="25" t="str">
        <f>Table_13[[#This Row],[รายชื่อผู้เสนอราคา]]</f>
        <v>นายบุญ  เม้าซุ้ย</v>
      </c>
      <c r="O47" s="30">
        <f>Table_13[[#This Row],[วงเงินที่จะซื้อหรือจ้าง]]</f>
        <v>9000</v>
      </c>
      <c r="P47" s="31" t="s">
        <v>64</v>
      </c>
      <c r="Q47" s="32" t="s">
        <v>190</v>
      </c>
      <c r="R47" s="32" t="s">
        <v>191</v>
      </c>
    </row>
    <row r="48" spans="1:18" ht="21" customHeight="1">
      <c r="A48" s="23">
        <v>47</v>
      </c>
      <c r="B48" s="23">
        <v>2569</v>
      </c>
      <c r="C48" s="25" t="s">
        <v>74</v>
      </c>
      <c r="D48" s="25" t="s">
        <v>75</v>
      </c>
      <c r="E48" s="25" t="s">
        <v>76</v>
      </c>
      <c r="F48" s="26" t="s">
        <v>57</v>
      </c>
      <c r="G48" s="26" t="s">
        <v>56</v>
      </c>
      <c r="H48" s="42" t="s">
        <v>185</v>
      </c>
      <c r="I48" s="30">
        <v>9000</v>
      </c>
      <c r="J48" s="30">
        <v>9000</v>
      </c>
      <c r="K48" s="29" t="s">
        <v>63</v>
      </c>
      <c r="L48" s="43" t="s">
        <v>189</v>
      </c>
      <c r="M48" s="30">
        <f>Table_13[[#This Row],[วงเงินที่จะซื้อหรือจ้าง]]</f>
        <v>9000</v>
      </c>
      <c r="N48" s="25" t="str">
        <f>Table_13[[#This Row],[รายชื่อผู้เสนอราคา]]</f>
        <v>นางสาวณัฐชยา  เหลืองอร่าม</v>
      </c>
      <c r="O48" s="30">
        <f>Table_13[[#This Row],[วงเงินที่จะซื้อหรือจ้าง]]</f>
        <v>9000</v>
      </c>
      <c r="P48" s="31" t="s">
        <v>64</v>
      </c>
      <c r="Q48" s="32" t="s">
        <v>192</v>
      </c>
      <c r="R48" s="32" t="s">
        <v>191</v>
      </c>
    </row>
    <row r="49" spans="1:18" ht="21" customHeight="1">
      <c r="A49" s="23">
        <v>48</v>
      </c>
      <c r="B49" s="23">
        <v>2569</v>
      </c>
      <c r="C49" s="25" t="s">
        <v>74</v>
      </c>
      <c r="D49" s="25" t="s">
        <v>75</v>
      </c>
      <c r="E49" s="25" t="s">
        <v>76</v>
      </c>
      <c r="F49" s="26" t="s">
        <v>57</v>
      </c>
      <c r="G49" s="26" t="s">
        <v>56</v>
      </c>
      <c r="H49" s="35" t="s">
        <v>184</v>
      </c>
      <c r="I49" s="30">
        <v>9000</v>
      </c>
      <c r="J49" s="30">
        <v>9000</v>
      </c>
      <c r="K49" s="29" t="s">
        <v>63</v>
      </c>
      <c r="L49" s="37" t="s">
        <v>124</v>
      </c>
      <c r="M49" s="30">
        <f>Table_13[[#This Row],[วงเงินที่จะซื้อหรือจ้าง]]</f>
        <v>9000</v>
      </c>
      <c r="N49" s="25" t="str">
        <f>Table_13[[#This Row],[รายชื่อผู้เสนอราคา]]</f>
        <v>นายนิรุธ  มากปรางค์</v>
      </c>
      <c r="O49" s="30">
        <f>Table_13[[#This Row],[วงเงินที่จะซื้อหรือจ้าง]]</f>
        <v>9000</v>
      </c>
      <c r="P49" s="31" t="s">
        <v>64</v>
      </c>
      <c r="Q49" s="32" t="s">
        <v>193</v>
      </c>
      <c r="R49" s="32" t="s">
        <v>191</v>
      </c>
    </row>
    <row r="50" spans="1:18" ht="21" customHeight="1">
      <c r="A50" s="23">
        <v>49</v>
      </c>
      <c r="B50" s="23">
        <v>2569</v>
      </c>
      <c r="C50" s="25" t="s">
        <v>74</v>
      </c>
      <c r="D50" s="25" t="s">
        <v>75</v>
      </c>
      <c r="E50" s="25" t="s">
        <v>76</v>
      </c>
      <c r="F50" s="26" t="s">
        <v>57</v>
      </c>
      <c r="G50" s="26" t="s">
        <v>56</v>
      </c>
      <c r="H50" s="35" t="s">
        <v>186</v>
      </c>
      <c r="I50" s="30">
        <v>9000</v>
      </c>
      <c r="J50" s="30">
        <v>9000</v>
      </c>
      <c r="K50" s="29" t="s">
        <v>63</v>
      </c>
      <c r="L50" s="36" t="s">
        <v>126</v>
      </c>
      <c r="M50" s="30">
        <f>Table_13[[#This Row],[วงเงินที่จะซื้อหรือจ้าง]]</f>
        <v>9000</v>
      </c>
      <c r="N50" s="25" t="str">
        <f>Table_13[[#This Row],[รายชื่อผู้เสนอราคา]]</f>
        <v>นางสาวดวงจันทร์  มหาเสนา</v>
      </c>
      <c r="O50" s="30">
        <f>Table_13[[#This Row],[วงเงินที่จะซื้อหรือจ้าง]]</f>
        <v>9000</v>
      </c>
      <c r="P50" s="31" t="s">
        <v>64</v>
      </c>
      <c r="Q50" s="32" t="s">
        <v>194</v>
      </c>
      <c r="R50" s="32" t="s">
        <v>191</v>
      </c>
    </row>
    <row r="51" spans="1:18" ht="21" customHeight="1">
      <c r="A51" s="23">
        <v>50</v>
      </c>
      <c r="B51" s="23">
        <v>2569</v>
      </c>
      <c r="C51" s="25" t="s">
        <v>74</v>
      </c>
      <c r="D51" s="25" t="s">
        <v>75</v>
      </c>
      <c r="E51" s="25" t="s">
        <v>76</v>
      </c>
      <c r="F51" s="26" t="s">
        <v>57</v>
      </c>
      <c r="G51" s="26" t="s">
        <v>56</v>
      </c>
      <c r="H51" s="35" t="s">
        <v>187</v>
      </c>
      <c r="I51" s="30">
        <v>9000</v>
      </c>
      <c r="J51" s="30">
        <v>9000</v>
      </c>
      <c r="K51" s="29" t="s">
        <v>63</v>
      </c>
      <c r="L51" s="37" t="s">
        <v>127</v>
      </c>
      <c r="M51" s="30">
        <f>Table_13[[#This Row],[วงเงินที่จะซื้อหรือจ้าง]]</f>
        <v>9000</v>
      </c>
      <c r="N51" s="25" t="str">
        <f>Table_13[[#This Row],[รายชื่อผู้เสนอราคา]]</f>
        <v>นางสาวกรวิกา  วันพฤติ</v>
      </c>
      <c r="O51" s="30">
        <f>Table_13[[#This Row],[วงเงินที่จะซื้อหรือจ้าง]]</f>
        <v>9000</v>
      </c>
      <c r="P51" s="31" t="s">
        <v>64</v>
      </c>
      <c r="Q51" s="32" t="s">
        <v>195</v>
      </c>
      <c r="R51" s="32" t="s">
        <v>191</v>
      </c>
    </row>
    <row r="52" spans="1:18" ht="21" customHeight="1">
      <c r="A52" s="23">
        <v>51</v>
      </c>
      <c r="B52" s="23">
        <v>2569</v>
      </c>
      <c r="C52" s="25" t="s">
        <v>74</v>
      </c>
      <c r="D52" s="25" t="s">
        <v>75</v>
      </c>
      <c r="E52" s="25" t="s">
        <v>76</v>
      </c>
      <c r="F52" s="26" t="s">
        <v>57</v>
      </c>
      <c r="G52" s="26" t="s">
        <v>56</v>
      </c>
      <c r="H52" s="44" t="s">
        <v>188</v>
      </c>
      <c r="I52" s="30">
        <v>9000</v>
      </c>
      <c r="J52" s="30">
        <v>9000</v>
      </c>
      <c r="K52" s="29" t="s">
        <v>63</v>
      </c>
      <c r="L52" s="36" t="s">
        <v>132</v>
      </c>
      <c r="M52" s="30">
        <f>Table_13[[#This Row],[วงเงินที่จะซื้อหรือจ้าง]]</f>
        <v>9000</v>
      </c>
      <c r="N52" s="25" t="str">
        <f>Table_13[[#This Row],[รายชื่อผู้เสนอราคา]]</f>
        <v>นายเอกราช  ชาติท้าว</v>
      </c>
      <c r="O52" s="30">
        <f>Table_13[[#This Row],[วงเงินที่จะซื้อหรือจ้าง]]</f>
        <v>9000</v>
      </c>
      <c r="P52" s="31" t="s">
        <v>64</v>
      </c>
      <c r="Q52" s="32" t="s">
        <v>196</v>
      </c>
      <c r="R52" s="32" t="s">
        <v>191</v>
      </c>
    </row>
    <row r="53" spans="1:18" ht="21" customHeight="1">
      <c r="A53" s="23">
        <v>52</v>
      </c>
      <c r="B53" s="23">
        <v>2569</v>
      </c>
      <c r="C53" s="25" t="s">
        <v>74</v>
      </c>
      <c r="D53" s="25" t="s">
        <v>75</v>
      </c>
      <c r="E53" s="25" t="s">
        <v>76</v>
      </c>
      <c r="F53" s="26" t="s">
        <v>57</v>
      </c>
      <c r="G53" s="26" t="s">
        <v>56</v>
      </c>
      <c r="H53" s="44" t="s">
        <v>188</v>
      </c>
      <c r="I53" s="30">
        <v>9000</v>
      </c>
      <c r="J53" s="30">
        <v>9000</v>
      </c>
      <c r="K53" s="29" t="s">
        <v>63</v>
      </c>
      <c r="L53" s="38" t="s">
        <v>128</v>
      </c>
      <c r="M53" s="30">
        <f>Table_13[[#This Row],[วงเงินที่จะซื้อหรือจ้าง]]</f>
        <v>9000</v>
      </c>
      <c r="N53" s="25" t="str">
        <f>Table_13[[#This Row],[รายชื่อผู้เสนอราคา]]</f>
        <v>นายหลง  ม่วงบึงพร้าว</v>
      </c>
      <c r="O53" s="30">
        <f>Table_13[[#This Row],[วงเงินที่จะซื้อหรือจ้าง]]</f>
        <v>9000</v>
      </c>
      <c r="P53" s="31" t="s">
        <v>64</v>
      </c>
      <c r="Q53" s="32" t="s">
        <v>197</v>
      </c>
      <c r="R53" s="32" t="s">
        <v>191</v>
      </c>
    </row>
    <row r="54" spans="1:18" ht="21" customHeight="1">
      <c r="A54" s="23">
        <v>53</v>
      </c>
      <c r="B54" s="23">
        <v>2569</v>
      </c>
      <c r="C54" s="25" t="s">
        <v>74</v>
      </c>
      <c r="D54" s="25" t="s">
        <v>75</v>
      </c>
      <c r="E54" s="25" t="s">
        <v>76</v>
      </c>
      <c r="F54" s="26" t="s">
        <v>57</v>
      </c>
      <c r="G54" s="26" t="s">
        <v>56</v>
      </c>
      <c r="H54" s="44" t="s">
        <v>188</v>
      </c>
      <c r="I54" s="30">
        <v>9000</v>
      </c>
      <c r="J54" s="30">
        <v>9000</v>
      </c>
      <c r="K54" s="29" t="s">
        <v>63</v>
      </c>
      <c r="L54" s="36" t="s">
        <v>129</v>
      </c>
      <c r="M54" s="30">
        <f>Table_13[[#This Row],[วงเงินที่จะซื้อหรือจ้าง]]</f>
        <v>9000</v>
      </c>
      <c r="N54" s="25" t="str">
        <f>Table_13[[#This Row],[รายชื่อผู้เสนอราคา]]</f>
        <v>นายจักพงษ์  น้อยกง</v>
      </c>
      <c r="O54" s="30">
        <f>Table_13[[#This Row],[วงเงินที่จะซื้อหรือจ้าง]]</f>
        <v>9000</v>
      </c>
      <c r="P54" s="31" t="s">
        <v>64</v>
      </c>
      <c r="Q54" s="32" t="s">
        <v>198</v>
      </c>
      <c r="R54" s="32" t="s">
        <v>191</v>
      </c>
    </row>
    <row r="55" spans="1:18" ht="21" customHeight="1">
      <c r="A55" s="23">
        <v>54</v>
      </c>
      <c r="B55" s="23">
        <v>2569</v>
      </c>
      <c r="C55" s="25" t="s">
        <v>74</v>
      </c>
      <c r="D55" s="25" t="s">
        <v>75</v>
      </c>
      <c r="E55" s="25" t="s">
        <v>76</v>
      </c>
      <c r="F55" s="26" t="s">
        <v>57</v>
      </c>
      <c r="G55" s="26" t="s">
        <v>56</v>
      </c>
      <c r="H55" s="44" t="s">
        <v>188</v>
      </c>
      <c r="I55" s="30">
        <v>9000</v>
      </c>
      <c r="J55" s="30">
        <v>9000</v>
      </c>
      <c r="K55" s="29" t="s">
        <v>63</v>
      </c>
      <c r="L55" s="38" t="s">
        <v>134</v>
      </c>
      <c r="M55" s="30">
        <f>Table_13[[#This Row],[วงเงินที่จะซื้อหรือจ้าง]]</f>
        <v>9000</v>
      </c>
      <c r="N55" s="25" t="str">
        <f>Table_13[[#This Row],[รายชื่อผู้เสนอราคา]]</f>
        <v>นายณัฐพล  ยอดยา</v>
      </c>
      <c r="O55" s="30">
        <f>Table_13[[#This Row],[วงเงินที่จะซื้อหรือจ้าง]]</f>
        <v>9000</v>
      </c>
      <c r="P55" s="31" t="s">
        <v>64</v>
      </c>
      <c r="Q55" s="32" t="s">
        <v>199</v>
      </c>
      <c r="R55" s="32" t="s">
        <v>191</v>
      </c>
    </row>
    <row r="56" spans="1:18" ht="21" customHeight="1">
      <c r="A56" s="23">
        <v>55</v>
      </c>
      <c r="B56" s="23">
        <v>2569</v>
      </c>
      <c r="C56" s="25" t="s">
        <v>74</v>
      </c>
      <c r="D56" s="25" t="s">
        <v>75</v>
      </c>
      <c r="E56" s="25" t="s">
        <v>76</v>
      </c>
      <c r="F56" s="26" t="s">
        <v>57</v>
      </c>
      <c r="G56" s="26" t="s">
        <v>56</v>
      </c>
      <c r="H56" s="44" t="s">
        <v>188</v>
      </c>
      <c r="I56" s="30">
        <v>9000</v>
      </c>
      <c r="J56" s="30">
        <v>9000</v>
      </c>
      <c r="K56" s="29" t="s">
        <v>63</v>
      </c>
      <c r="L56" s="39" t="s">
        <v>131</v>
      </c>
      <c r="M56" s="30">
        <f>Table_13[[#This Row],[วงเงินที่จะซื้อหรือจ้าง]]</f>
        <v>9000</v>
      </c>
      <c r="N56" s="25" t="str">
        <f>Table_13[[#This Row],[รายชื่อผู้เสนอราคา]]</f>
        <v>นายจำปา  ปิทมแสน</v>
      </c>
      <c r="O56" s="30">
        <f>Table_13[[#This Row],[วงเงินที่จะซื้อหรือจ้าง]]</f>
        <v>9000</v>
      </c>
      <c r="P56" s="31" t="s">
        <v>64</v>
      </c>
      <c r="Q56" s="32" t="s">
        <v>200</v>
      </c>
      <c r="R56" s="32" t="s">
        <v>191</v>
      </c>
    </row>
    <row r="57" spans="1:18" ht="21" customHeight="1">
      <c r="A57" s="23">
        <v>56</v>
      </c>
      <c r="B57" s="23">
        <v>2569</v>
      </c>
      <c r="C57" s="25" t="s">
        <v>74</v>
      </c>
      <c r="D57" s="25" t="s">
        <v>75</v>
      </c>
      <c r="E57" s="25" t="s">
        <v>76</v>
      </c>
      <c r="F57" s="26" t="s">
        <v>57</v>
      </c>
      <c r="G57" s="26" t="s">
        <v>56</v>
      </c>
      <c r="H57" s="44" t="s">
        <v>188</v>
      </c>
      <c r="I57" s="30">
        <v>9000</v>
      </c>
      <c r="J57" s="30">
        <v>9000</v>
      </c>
      <c r="K57" s="29" t="s">
        <v>63</v>
      </c>
      <c r="L57" s="37" t="s">
        <v>130</v>
      </c>
      <c r="M57" s="30">
        <f>Table_13[[#This Row],[วงเงินที่จะซื้อหรือจ้าง]]</f>
        <v>9000</v>
      </c>
      <c r="N57" s="25" t="str">
        <f>Table_13[[#This Row],[รายชื่อผู้เสนอราคา]]</f>
        <v>นายถวิล  ราชโยธา</v>
      </c>
      <c r="O57" s="30">
        <f>Table_13[[#This Row],[วงเงินที่จะซื้อหรือจ้าง]]</f>
        <v>9000</v>
      </c>
      <c r="P57" s="31" t="s">
        <v>64</v>
      </c>
      <c r="Q57" s="32" t="s">
        <v>201</v>
      </c>
      <c r="R57" s="32" t="s">
        <v>191</v>
      </c>
    </row>
    <row r="58" spans="1:18" ht="21" customHeight="1">
      <c r="A58" s="23">
        <v>57</v>
      </c>
      <c r="B58" s="23">
        <v>2569</v>
      </c>
      <c r="C58" s="25" t="s">
        <v>74</v>
      </c>
      <c r="D58" s="25" t="s">
        <v>75</v>
      </c>
      <c r="E58" s="25" t="s">
        <v>76</v>
      </c>
      <c r="F58" s="26" t="s">
        <v>57</v>
      </c>
      <c r="G58" s="26" t="s">
        <v>56</v>
      </c>
      <c r="H58" s="44" t="s">
        <v>188</v>
      </c>
      <c r="I58" s="30">
        <v>9000</v>
      </c>
      <c r="J58" s="30">
        <v>9000</v>
      </c>
      <c r="K58" s="29" t="s">
        <v>63</v>
      </c>
      <c r="L58" s="40" t="s">
        <v>133</v>
      </c>
      <c r="M58" s="30">
        <f>Table_13[[#This Row],[วงเงินที่จะซื้อหรือจ้าง]]</f>
        <v>9000</v>
      </c>
      <c r="N58" s="25" t="str">
        <f>Table_13[[#This Row],[รายชื่อผู้เสนอราคา]]</f>
        <v>นายวิไล  ชาติท้าว</v>
      </c>
      <c r="O58" s="30">
        <f>Table_13[[#This Row],[วงเงินที่จะซื้อหรือจ้าง]]</f>
        <v>9000</v>
      </c>
      <c r="P58" s="31" t="s">
        <v>64</v>
      </c>
      <c r="Q58" s="32" t="s">
        <v>202</v>
      </c>
      <c r="R58" s="32" t="s">
        <v>191</v>
      </c>
    </row>
    <row r="59" spans="1:18" ht="21" customHeight="1">
      <c r="A59" s="23">
        <v>58</v>
      </c>
      <c r="B59" s="23">
        <v>2569</v>
      </c>
      <c r="C59" s="25" t="s">
        <v>74</v>
      </c>
      <c r="D59" s="25" t="s">
        <v>75</v>
      </c>
      <c r="E59" s="25" t="s">
        <v>76</v>
      </c>
      <c r="F59" s="26" t="s">
        <v>57</v>
      </c>
      <c r="G59" s="26" t="s">
        <v>56</v>
      </c>
      <c r="H59" s="27" t="s">
        <v>203</v>
      </c>
      <c r="I59" s="30">
        <v>9842</v>
      </c>
      <c r="J59" s="30">
        <v>9842</v>
      </c>
      <c r="K59" s="29" t="s">
        <v>63</v>
      </c>
      <c r="L59" s="24" t="s">
        <v>368</v>
      </c>
      <c r="M59" s="30">
        <v>9842</v>
      </c>
      <c r="N59" s="24" t="s">
        <v>368</v>
      </c>
      <c r="O59" s="30">
        <v>9842</v>
      </c>
      <c r="P59" s="31" t="s">
        <v>64</v>
      </c>
      <c r="Q59" s="32" t="s">
        <v>205</v>
      </c>
      <c r="R59" s="32" t="s">
        <v>206</v>
      </c>
    </row>
    <row r="60" spans="1:18" ht="21" customHeight="1">
      <c r="A60" s="23">
        <v>59</v>
      </c>
      <c r="B60" s="23">
        <v>2569</v>
      </c>
      <c r="C60" s="25" t="s">
        <v>74</v>
      </c>
      <c r="D60" s="25" t="s">
        <v>75</v>
      </c>
      <c r="E60" s="25" t="s">
        <v>76</v>
      </c>
      <c r="F60" s="26" t="s">
        <v>57</v>
      </c>
      <c r="G60" s="26" t="s">
        <v>56</v>
      </c>
      <c r="H60" s="27" t="s">
        <v>207</v>
      </c>
      <c r="I60" s="30">
        <v>332000</v>
      </c>
      <c r="J60" s="30">
        <v>332805.09999999998</v>
      </c>
      <c r="K60" s="29" t="s">
        <v>63</v>
      </c>
      <c r="L60" s="24" t="s">
        <v>78</v>
      </c>
      <c r="M60" s="30">
        <f>Table_13[[#This Row],[วงเงินที่จะซื้อหรือจ้าง]]</f>
        <v>332000</v>
      </c>
      <c r="N60" s="25" t="str">
        <f>Table_13[[#This Row],[รายชื่อผู้เสนอราคา]]</f>
        <v>หจก.ขวัญเมืองก่อสร้าง 2008</v>
      </c>
      <c r="O60" s="30">
        <f>Table_13[[#This Row],[ราคาที่เสนอ (บาท)]]</f>
        <v>332000</v>
      </c>
      <c r="P60" s="31" t="s">
        <v>64</v>
      </c>
      <c r="Q60" s="32" t="s">
        <v>208</v>
      </c>
      <c r="R60" s="32" t="s">
        <v>209</v>
      </c>
    </row>
    <row r="61" spans="1:18" ht="21" customHeight="1">
      <c r="A61" s="23">
        <v>60</v>
      </c>
      <c r="B61" s="23">
        <v>2569</v>
      </c>
      <c r="C61" s="25" t="s">
        <v>74</v>
      </c>
      <c r="D61" s="25" t="s">
        <v>75</v>
      </c>
      <c r="E61" s="25" t="s">
        <v>76</v>
      </c>
      <c r="F61" s="26" t="s">
        <v>57</v>
      </c>
      <c r="G61" s="26" t="s">
        <v>56</v>
      </c>
      <c r="H61" s="27" t="s">
        <v>210</v>
      </c>
      <c r="I61" s="30">
        <v>1800</v>
      </c>
      <c r="J61" s="30">
        <v>1800</v>
      </c>
      <c r="K61" s="29" t="s">
        <v>63</v>
      </c>
      <c r="L61" s="24" t="s">
        <v>211</v>
      </c>
      <c r="M61" s="30">
        <f>Table_13[[#This Row],[วงเงินที่จะซื้อหรือจ้าง]]</f>
        <v>1800</v>
      </c>
      <c r="N61" s="25" t="str">
        <f>Table_13[[#This Row],[รายชื่อผู้เสนอราคา]]</f>
        <v>อู่ช่างแดง</v>
      </c>
      <c r="O61" s="30">
        <f>Table_13[[#This Row],[วงเงินที่จะซื้อหรือจ้าง]]</f>
        <v>1800</v>
      </c>
      <c r="P61" s="31" t="s">
        <v>64</v>
      </c>
      <c r="Q61" s="32" t="s">
        <v>212</v>
      </c>
      <c r="R61" s="32" t="s">
        <v>213</v>
      </c>
    </row>
    <row r="62" spans="1:18" ht="21" customHeight="1">
      <c r="A62" s="23">
        <v>61</v>
      </c>
      <c r="B62" s="23">
        <v>2569</v>
      </c>
      <c r="C62" s="25" t="s">
        <v>74</v>
      </c>
      <c r="D62" s="25" t="s">
        <v>75</v>
      </c>
      <c r="E62" s="25" t="s">
        <v>76</v>
      </c>
      <c r="F62" s="26" t="s">
        <v>57</v>
      </c>
      <c r="G62" s="26" t="s">
        <v>56</v>
      </c>
      <c r="H62" s="27" t="s">
        <v>214</v>
      </c>
      <c r="I62" s="30">
        <v>2500</v>
      </c>
      <c r="J62" s="30">
        <v>2500</v>
      </c>
      <c r="K62" s="29" t="s">
        <v>63</v>
      </c>
      <c r="L62" s="24" t="s">
        <v>211</v>
      </c>
      <c r="M62" s="30">
        <v>2500</v>
      </c>
      <c r="N62" s="25" t="str">
        <f>Table_13[[#This Row],[รายชื่อผู้เสนอราคา]]</f>
        <v>อู่ช่างแดง</v>
      </c>
      <c r="O62" s="30">
        <v>2500</v>
      </c>
      <c r="P62" s="31" t="s">
        <v>64</v>
      </c>
      <c r="Q62" s="32" t="s">
        <v>215</v>
      </c>
      <c r="R62" s="32" t="s">
        <v>213</v>
      </c>
    </row>
    <row r="63" spans="1:18" ht="21" customHeight="1">
      <c r="A63" s="23">
        <v>62</v>
      </c>
      <c r="B63" s="23">
        <v>2569</v>
      </c>
      <c r="C63" s="25" t="s">
        <v>74</v>
      </c>
      <c r="D63" s="25" t="s">
        <v>75</v>
      </c>
      <c r="E63" s="25" t="s">
        <v>76</v>
      </c>
      <c r="F63" s="26" t="s">
        <v>57</v>
      </c>
      <c r="G63" s="26" t="s">
        <v>56</v>
      </c>
      <c r="H63" s="27" t="s">
        <v>216</v>
      </c>
      <c r="I63" s="30">
        <v>484000</v>
      </c>
      <c r="J63" s="30">
        <v>484404.09</v>
      </c>
      <c r="K63" s="29" t="s">
        <v>63</v>
      </c>
      <c r="L63" s="24" t="s">
        <v>103</v>
      </c>
      <c r="M63" s="30">
        <f>Table_13[[#This Row],[วงเงินที่จะซื้อหรือจ้าง]]</f>
        <v>484000</v>
      </c>
      <c r="N63" s="25" t="str">
        <f>Table_13[[#This Row],[รายชื่อผู้เสนอราคา]]</f>
        <v>หจก.เอช.อี.เอ็น.จี คอนสตรัคชั่น</v>
      </c>
      <c r="O63" s="30">
        <f>Table_13[[#This Row],[วงเงินที่จะซื้อหรือจ้าง]]</f>
        <v>484000</v>
      </c>
      <c r="P63" s="31" t="s">
        <v>64</v>
      </c>
      <c r="Q63" s="32" t="s">
        <v>196</v>
      </c>
      <c r="R63" s="32" t="s">
        <v>217</v>
      </c>
    </row>
    <row r="64" spans="1:18" ht="21" customHeight="1">
      <c r="A64" s="23">
        <v>63</v>
      </c>
      <c r="B64" s="23">
        <v>2569</v>
      </c>
      <c r="C64" s="25" t="s">
        <v>74</v>
      </c>
      <c r="D64" s="25" t="s">
        <v>75</v>
      </c>
      <c r="E64" s="25" t="s">
        <v>76</v>
      </c>
      <c r="F64" s="26" t="s">
        <v>57</v>
      </c>
      <c r="G64" s="26" t="s">
        <v>56</v>
      </c>
      <c r="H64" s="27" t="s">
        <v>218</v>
      </c>
      <c r="I64" s="30">
        <v>144000</v>
      </c>
      <c r="J64" s="30">
        <v>144148.45000000001</v>
      </c>
      <c r="K64" s="29" t="s">
        <v>63</v>
      </c>
      <c r="L64" s="24" t="s">
        <v>103</v>
      </c>
      <c r="M64" s="30">
        <f>Table_13[[#This Row],[วงเงินที่จะซื้อหรือจ้าง]]</f>
        <v>144000</v>
      </c>
      <c r="N64" s="25" t="str">
        <f>Table_13[[#This Row],[รายชื่อผู้เสนอราคา]]</f>
        <v>หจก.เอช.อี.เอ็น.จี คอนสตรัคชั่น</v>
      </c>
      <c r="O64" s="30">
        <f>Table_13[[#This Row],[วงเงินที่จะซื้อหรือจ้าง]]</f>
        <v>144000</v>
      </c>
      <c r="P64" s="31" t="s">
        <v>64</v>
      </c>
      <c r="Q64" s="32" t="s">
        <v>195</v>
      </c>
      <c r="R64" s="32" t="s">
        <v>217</v>
      </c>
    </row>
    <row r="65" spans="1:18" ht="21" customHeight="1">
      <c r="A65" s="23">
        <v>64</v>
      </c>
      <c r="B65" s="23">
        <v>2569</v>
      </c>
      <c r="C65" s="25" t="s">
        <v>74</v>
      </c>
      <c r="D65" s="25" t="s">
        <v>75</v>
      </c>
      <c r="E65" s="25" t="s">
        <v>76</v>
      </c>
      <c r="F65" s="26" t="s">
        <v>57</v>
      </c>
      <c r="G65" s="26" t="s">
        <v>56</v>
      </c>
      <c r="H65" s="27" t="s">
        <v>219</v>
      </c>
      <c r="I65" s="30">
        <v>489000</v>
      </c>
      <c r="J65" s="30">
        <v>489589.55</v>
      </c>
      <c r="K65" s="29" t="s">
        <v>63</v>
      </c>
      <c r="L65" s="24" t="s">
        <v>81</v>
      </c>
      <c r="M65" s="30">
        <f>Table_13[[#This Row],[วงเงินที่จะซื้อหรือจ้าง]]</f>
        <v>489000</v>
      </c>
      <c r="N65" s="25" t="str">
        <f>Table_13[[#This Row],[รายชื่อผู้เสนอราคา]]</f>
        <v>หจก.บุญมีบ้านโคก</v>
      </c>
      <c r="O65" s="30">
        <f>Table_13[[#This Row],[วงเงินที่จะซื้อหรือจ้าง]]</f>
        <v>489000</v>
      </c>
      <c r="P65" s="31" t="s">
        <v>64</v>
      </c>
      <c r="Q65" s="32" t="s">
        <v>197</v>
      </c>
      <c r="R65" s="32" t="s">
        <v>217</v>
      </c>
    </row>
    <row r="66" spans="1:18" ht="21" customHeight="1">
      <c r="A66" s="23">
        <v>65</v>
      </c>
      <c r="B66" s="23">
        <v>2569</v>
      </c>
      <c r="C66" s="25" t="s">
        <v>74</v>
      </c>
      <c r="D66" s="25" t="s">
        <v>75</v>
      </c>
      <c r="E66" s="25" t="s">
        <v>76</v>
      </c>
      <c r="F66" s="26" t="s">
        <v>57</v>
      </c>
      <c r="G66" s="26" t="s">
        <v>56</v>
      </c>
      <c r="H66" s="27" t="s">
        <v>220</v>
      </c>
      <c r="I66" s="30">
        <v>489000</v>
      </c>
      <c r="J66" s="30">
        <v>489589.55</v>
      </c>
      <c r="K66" s="29" t="s">
        <v>63</v>
      </c>
      <c r="L66" s="24" t="s">
        <v>89</v>
      </c>
      <c r="M66" s="30">
        <f>Table_13[[#This Row],[วงเงินที่จะซื้อหรือจ้าง]]</f>
        <v>489000</v>
      </c>
      <c r="N66" s="25" t="str">
        <f>Table_13[[#This Row],[รายชื่อผู้เสนอราคา]]</f>
        <v>หจก.รังษิวัฒน์</v>
      </c>
      <c r="O66" s="30">
        <f>Table_13[[#This Row],[วงเงินที่จะซื้อหรือจ้าง]]</f>
        <v>489000</v>
      </c>
      <c r="P66" s="31" t="s">
        <v>64</v>
      </c>
      <c r="Q66" s="32" t="s">
        <v>194</v>
      </c>
      <c r="R66" s="32" t="s">
        <v>217</v>
      </c>
    </row>
    <row r="67" spans="1:18" ht="21" customHeight="1">
      <c r="A67" s="23">
        <v>66</v>
      </c>
      <c r="B67" s="23">
        <v>2569</v>
      </c>
      <c r="C67" s="25" t="s">
        <v>74</v>
      </c>
      <c r="D67" s="25" t="s">
        <v>75</v>
      </c>
      <c r="E67" s="25" t="s">
        <v>76</v>
      </c>
      <c r="F67" s="26" t="s">
        <v>57</v>
      </c>
      <c r="G67" s="26" t="s">
        <v>56</v>
      </c>
      <c r="H67" s="27" t="s">
        <v>221</v>
      </c>
      <c r="I67" s="30">
        <v>1380</v>
      </c>
      <c r="J67" s="30">
        <v>1380</v>
      </c>
      <c r="K67" s="29" t="s">
        <v>63</v>
      </c>
      <c r="L67" s="24" t="s">
        <v>183</v>
      </c>
      <c r="M67" s="30">
        <f>Table_13[[#This Row],[วงเงินที่จะซื้อหรือจ้าง]]</f>
        <v>1380</v>
      </c>
      <c r="N67" s="25" t="str">
        <f>Table_13[[#This Row],[รายชื่อผู้เสนอราคา]]</f>
        <v>หจก.เพาเวอร์คอมพิวเตอร์แอนด์อิเลคตริค</v>
      </c>
      <c r="O67" s="30">
        <f>Table_13[[#This Row],[วงเงินที่จะซื้อหรือจ้าง]]</f>
        <v>1380</v>
      </c>
      <c r="P67" s="31" t="s">
        <v>64</v>
      </c>
      <c r="Q67" s="32" t="s">
        <v>222</v>
      </c>
      <c r="R67" s="32" t="s">
        <v>223</v>
      </c>
    </row>
    <row r="68" spans="1:18" ht="21" customHeight="1">
      <c r="A68" s="23">
        <v>67</v>
      </c>
      <c r="B68" s="23">
        <v>2569</v>
      </c>
      <c r="C68" s="25" t="s">
        <v>74</v>
      </c>
      <c r="D68" s="25" t="s">
        <v>75</v>
      </c>
      <c r="E68" s="25" t="s">
        <v>76</v>
      </c>
      <c r="F68" s="26" t="s">
        <v>57</v>
      </c>
      <c r="G68" s="26" t="s">
        <v>56</v>
      </c>
      <c r="H68" s="27" t="s">
        <v>182</v>
      </c>
      <c r="I68" s="30">
        <v>588</v>
      </c>
      <c r="J68" s="30">
        <v>588</v>
      </c>
      <c r="K68" s="29" t="s">
        <v>63</v>
      </c>
      <c r="L68" s="24" t="s">
        <v>183</v>
      </c>
      <c r="M68" s="30">
        <f>Table_13[[#This Row],[วงเงินที่จะซื้อหรือจ้าง]]</f>
        <v>588</v>
      </c>
      <c r="N68" s="25" t="str">
        <f>Table_13[[#This Row],[รายชื่อผู้เสนอราคา]]</f>
        <v>หจก.เพาเวอร์คอมพิวเตอร์แอนด์อิเลคตริค</v>
      </c>
      <c r="O68" s="30">
        <f>Table_13[[#This Row],[วงเงินที่จะซื้อหรือจ้าง]]</f>
        <v>588</v>
      </c>
      <c r="P68" s="31" t="s">
        <v>64</v>
      </c>
      <c r="Q68" s="32" t="s">
        <v>136</v>
      </c>
      <c r="R68" s="32" t="s">
        <v>223</v>
      </c>
    </row>
    <row r="69" spans="1:18" ht="21" customHeight="1">
      <c r="A69" s="23">
        <v>68</v>
      </c>
      <c r="B69" s="23">
        <v>2569</v>
      </c>
      <c r="C69" s="25" t="s">
        <v>74</v>
      </c>
      <c r="D69" s="25" t="s">
        <v>75</v>
      </c>
      <c r="E69" s="25" t="s">
        <v>76</v>
      </c>
      <c r="F69" s="26" t="s">
        <v>57</v>
      </c>
      <c r="G69" s="26" t="s">
        <v>56</v>
      </c>
      <c r="H69" s="27" t="s">
        <v>224</v>
      </c>
      <c r="I69" s="30">
        <v>7150</v>
      </c>
      <c r="J69" s="30">
        <v>7150</v>
      </c>
      <c r="K69" s="29" t="s">
        <v>63</v>
      </c>
      <c r="L69" s="24" t="s">
        <v>225</v>
      </c>
      <c r="M69" s="30">
        <f>Table_13[[#This Row],[วงเงินที่จะซื้อหรือจ้าง]]</f>
        <v>7150</v>
      </c>
      <c r="N69" s="25" t="str">
        <f>Table_13[[#This Row],[รายชื่อผู้เสนอราคา]]</f>
        <v>ร้าน หล่มสักการพิมพ์</v>
      </c>
      <c r="O69" s="30">
        <f>Table_13[[#This Row],[วงเงินที่จะซื้อหรือจ้าง]]</f>
        <v>7150</v>
      </c>
      <c r="P69" s="31" t="s">
        <v>64</v>
      </c>
      <c r="Q69" s="32" t="s">
        <v>226</v>
      </c>
      <c r="R69" s="32" t="s">
        <v>223</v>
      </c>
    </row>
    <row r="70" spans="1:18" ht="21" customHeight="1">
      <c r="A70" s="23">
        <v>69</v>
      </c>
      <c r="B70" s="23">
        <v>2569</v>
      </c>
      <c r="C70" s="25" t="s">
        <v>74</v>
      </c>
      <c r="D70" s="25" t="s">
        <v>75</v>
      </c>
      <c r="E70" s="25" t="s">
        <v>76</v>
      </c>
      <c r="F70" s="26" t="s">
        <v>57</v>
      </c>
      <c r="G70" s="26" t="s">
        <v>56</v>
      </c>
      <c r="H70" s="27" t="s">
        <v>227</v>
      </c>
      <c r="I70" s="30">
        <v>19000</v>
      </c>
      <c r="J70" s="30">
        <v>19200.29</v>
      </c>
      <c r="K70" s="29" t="s">
        <v>63</v>
      </c>
      <c r="L70" s="24" t="s">
        <v>78</v>
      </c>
      <c r="M70" s="30">
        <f>Table_13[[#This Row],[วงเงินที่จะซื้อหรือจ้าง]]</f>
        <v>19000</v>
      </c>
      <c r="N70" s="25" t="str">
        <f>Table_13[[#This Row],[รายชื่อผู้เสนอราคา]]</f>
        <v>หจก.ขวัญเมืองก่อสร้าง 2008</v>
      </c>
      <c r="O70" s="30">
        <f>Table_13[[#This Row],[วงเงินที่จะซื้อหรือจ้าง]]</f>
        <v>19000</v>
      </c>
      <c r="P70" s="31" t="s">
        <v>64</v>
      </c>
      <c r="Q70" s="32" t="s">
        <v>228</v>
      </c>
      <c r="R70" s="32" t="s">
        <v>209</v>
      </c>
    </row>
    <row r="71" spans="1:18" ht="21" customHeight="1">
      <c r="A71" s="23">
        <v>70</v>
      </c>
      <c r="B71" s="23">
        <v>2569</v>
      </c>
      <c r="C71" s="25" t="s">
        <v>74</v>
      </c>
      <c r="D71" s="25" t="s">
        <v>75</v>
      </c>
      <c r="E71" s="25" t="s">
        <v>76</v>
      </c>
      <c r="F71" s="26" t="s">
        <v>57</v>
      </c>
      <c r="G71" s="26" t="s">
        <v>56</v>
      </c>
      <c r="H71" s="27" t="s">
        <v>229</v>
      </c>
      <c r="I71" s="30">
        <v>484000</v>
      </c>
      <c r="J71" s="30">
        <v>484404.09</v>
      </c>
      <c r="K71" s="29" t="s">
        <v>63</v>
      </c>
      <c r="L71" s="24" t="s">
        <v>78</v>
      </c>
      <c r="M71" s="30">
        <f>Table_13[[#This Row],[วงเงินที่จะซื้อหรือจ้าง]]</f>
        <v>484000</v>
      </c>
      <c r="N71" s="25" t="str">
        <f>Table_13[[#This Row],[รายชื่อผู้เสนอราคา]]</f>
        <v>หจก.ขวัญเมืองก่อสร้าง 2008</v>
      </c>
      <c r="O71" s="30">
        <f>Table_13[[#This Row],[วงเงินที่จะซื้อหรือจ้าง]]</f>
        <v>484000</v>
      </c>
      <c r="P71" s="31" t="s">
        <v>64</v>
      </c>
      <c r="Q71" s="32" t="s">
        <v>199</v>
      </c>
      <c r="R71" s="32" t="s">
        <v>217</v>
      </c>
    </row>
    <row r="72" spans="1:18" ht="21" customHeight="1">
      <c r="A72" s="23">
        <v>71</v>
      </c>
      <c r="B72" s="23">
        <v>2569</v>
      </c>
      <c r="C72" s="25" t="s">
        <v>74</v>
      </c>
      <c r="D72" s="25" t="s">
        <v>75</v>
      </c>
      <c r="E72" s="25" t="s">
        <v>76</v>
      </c>
      <c r="F72" s="26" t="s">
        <v>57</v>
      </c>
      <c r="G72" s="26" t="s">
        <v>56</v>
      </c>
      <c r="H72" s="27" t="s">
        <v>230</v>
      </c>
      <c r="I72" s="30">
        <v>489000</v>
      </c>
      <c r="J72" s="30">
        <v>489589.55</v>
      </c>
      <c r="K72" s="29" t="s">
        <v>63</v>
      </c>
      <c r="L72" s="24" t="s">
        <v>231</v>
      </c>
      <c r="M72" s="30">
        <f>Table_13[[#This Row],[วงเงินที่จะซื้อหรือจ้าง]]</f>
        <v>489000</v>
      </c>
      <c r="N72" s="25" t="str">
        <f>Table_13[[#This Row],[รายชื่อผู้เสนอราคา]]</f>
        <v>หจก.มหาทรัพย์ 54</v>
      </c>
      <c r="O72" s="30">
        <f>Table_13[[#This Row],[วงเงินที่จะซื้อหรือจ้าง]]</f>
        <v>489000</v>
      </c>
      <c r="P72" s="31" t="s">
        <v>64</v>
      </c>
      <c r="Q72" s="32" t="s">
        <v>198</v>
      </c>
      <c r="R72" s="32" t="s">
        <v>217</v>
      </c>
    </row>
    <row r="73" spans="1:18" ht="21" customHeight="1">
      <c r="A73" s="23">
        <v>72</v>
      </c>
      <c r="B73" s="23">
        <v>2569</v>
      </c>
      <c r="C73" s="25" t="s">
        <v>74</v>
      </c>
      <c r="D73" s="25" t="s">
        <v>75</v>
      </c>
      <c r="E73" s="25" t="s">
        <v>76</v>
      </c>
      <c r="F73" s="26" t="s">
        <v>57</v>
      </c>
      <c r="G73" s="26" t="s">
        <v>56</v>
      </c>
      <c r="H73" s="27" t="s">
        <v>232</v>
      </c>
      <c r="I73" s="30">
        <v>131000</v>
      </c>
      <c r="J73" s="30">
        <v>151856.98000000001</v>
      </c>
      <c r="K73" s="29" t="s">
        <v>63</v>
      </c>
      <c r="L73" s="24" t="s">
        <v>81</v>
      </c>
      <c r="M73" s="30">
        <f>Table_13[[#This Row],[วงเงินที่จะซื้อหรือจ้าง]]</f>
        <v>131000</v>
      </c>
      <c r="N73" s="25" t="str">
        <f>Table_13[[#This Row],[รายชื่อผู้เสนอราคา]]</f>
        <v>หจก.บุญมีบ้านโคก</v>
      </c>
      <c r="O73" s="30">
        <f>Table_13[[#This Row],[วงเงินที่จะซื้อหรือจ้าง]]</f>
        <v>131000</v>
      </c>
      <c r="P73" s="31" t="s">
        <v>64</v>
      </c>
      <c r="Q73" s="32" t="s">
        <v>140</v>
      </c>
      <c r="R73" s="32" t="s">
        <v>233</v>
      </c>
    </row>
    <row r="74" spans="1:18" ht="21" customHeight="1">
      <c r="A74" s="23">
        <v>73</v>
      </c>
      <c r="B74" s="23">
        <v>2569</v>
      </c>
      <c r="C74" s="25" t="s">
        <v>74</v>
      </c>
      <c r="D74" s="25" t="s">
        <v>75</v>
      </c>
      <c r="E74" s="25" t="s">
        <v>76</v>
      </c>
      <c r="F74" s="26" t="s">
        <v>57</v>
      </c>
      <c r="G74" s="26" t="s">
        <v>56</v>
      </c>
      <c r="H74" s="27" t="s">
        <v>234</v>
      </c>
      <c r="I74" s="30">
        <v>22600</v>
      </c>
      <c r="J74" s="30">
        <v>24968.49</v>
      </c>
      <c r="K74" s="29" t="s">
        <v>63</v>
      </c>
      <c r="L74" s="24" t="s">
        <v>78</v>
      </c>
      <c r="M74" s="30">
        <f>Table_13[[#This Row],[วงเงินที่จะซื้อหรือจ้าง]]</f>
        <v>22600</v>
      </c>
      <c r="N74" s="25" t="str">
        <f>Table_13[[#This Row],[รายชื่อผู้เสนอราคา]]</f>
        <v>หจก.ขวัญเมืองก่อสร้าง 2008</v>
      </c>
      <c r="O74" s="30">
        <f>Table_13[[#This Row],[วงเงินที่จะซื้อหรือจ้าง]]</f>
        <v>22600</v>
      </c>
      <c r="P74" s="31" t="s">
        <v>64</v>
      </c>
      <c r="Q74" s="32" t="s">
        <v>139</v>
      </c>
      <c r="R74" s="32" t="s">
        <v>233</v>
      </c>
    </row>
    <row r="75" spans="1:18" ht="21" customHeight="1">
      <c r="A75" s="23">
        <v>74</v>
      </c>
      <c r="B75" s="23">
        <v>2569</v>
      </c>
      <c r="C75" s="25" t="s">
        <v>74</v>
      </c>
      <c r="D75" s="25" t="s">
        <v>75</v>
      </c>
      <c r="E75" s="25" t="s">
        <v>76</v>
      </c>
      <c r="F75" s="26" t="s">
        <v>57</v>
      </c>
      <c r="G75" s="26" t="s">
        <v>56</v>
      </c>
      <c r="H75" s="27" t="s">
        <v>235</v>
      </c>
      <c r="I75" s="30">
        <v>225010</v>
      </c>
      <c r="J75" s="30">
        <v>225010</v>
      </c>
      <c r="K75" s="29" t="s">
        <v>63</v>
      </c>
      <c r="L75" s="24" t="s">
        <v>236</v>
      </c>
      <c r="M75" s="30">
        <f>Table_13[[#This Row],[วงเงินที่จะซื้อหรือจ้าง]]</f>
        <v>225010</v>
      </c>
      <c r="N75" s="25" t="str">
        <f>Table_13[[#This Row],[รายชื่อผู้เสนอราคา]]</f>
        <v>หจก.เพชรสื่อทอง</v>
      </c>
      <c r="O75" s="30">
        <f>Table_13[[#This Row],[วงเงินที่จะซื้อหรือจ้าง]]</f>
        <v>225010</v>
      </c>
      <c r="P75" s="31" t="s">
        <v>64</v>
      </c>
      <c r="Q75" s="32" t="s">
        <v>138</v>
      </c>
      <c r="R75" s="32" t="s">
        <v>237</v>
      </c>
    </row>
    <row r="76" spans="1:18" ht="21" customHeight="1">
      <c r="A76" s="23">
        <v>75</v>
      </c>
      <c r="B76" s="23">
        <v>2569</v>
      </c>
      <c r="C76" s="25" t="s">
        <v>74</v>
      </c>
      <c r="D76" s="25" t="s">
        <v>75</v>
      </c>
      <c r="E76" s="25" t="s">
        <v>76</v>
      </c>
      <c r="F76" s="26" t="s">
        <v>57</v>
      </c>
      <c r="G76" s="26" t="s">
        <v>56</v>
      </c>
      <c r="H76" s="44" t="s">
        <v>241</v>
      </c>
      <c r="I76" s="30">
        <v>2400</v>
      </c>
      <c r="J76" s="30">
        <v>2400</v>
      </c>
      <c r="K76" s="29" t="s">
        <v>63</v>
      </c>
      <c r="L76" s="24" t="s">
        <v>204</v>
      </c>
      <c r="M76" s="30">
        <f>Table_13[[#This Row],[วงเงินที่จะซื้อหรือจ้าง]]</f>
        <v>2400</v>
      </c>
      <c r="N76" s="25" t="str">
        <f>Table_13[[#This Row],[รายชื่อผู้เสนอราคา]]</f>
        <v>ร้านเหรียญฟ้ากราฟฟิคเฮ้า</v>
      </c>
      <c r="O76" s="30">
        <f>Table_13[[#This Row],[วงเงินที่จะซื้อหรือจ้าง]]</f>
        <v>2400</v>
      </c>
      <c r="P76" s="31" t="s">
        <v>64</v>
      </c>
      <c r="Q76" s="32" t="s">
        <v>238</v>
      </c>
      <c r="R76" s="32" t="s">
        <v>237</v>
      </c>
    </row>
    <row r="77" spans="1:18" ht="21" customHeight="1">
      <c r="A77" s="23">
        <v>76</v>
      </c>
      <c r="B77" s="23">
        <v>2569</v>
      </c>
      <c r="C77" s="25" t="s">
        <v>74</v>
      </c>
      <c r="D77" s="25" t="s">
        <v>75</v>
      </c>
      <c r="E77" s="25" t="s">
        <v>76</v>
      </c>
      <c r="F77" s="26" t="s">
        <v>57</v>
      </c>
      <c r="G77" s="26" t="s">
        <v>56</v>
      </c>
      <c r="H77" s="44" t="s">
        <v>242</v>
      </c>
      <c r="I77" s="30">
        <v>1000</v>
      </c>
      <c r="J77" s="30">
        <v>1000</v>
      </c>
      <c r="K77" s="29" t="s">
        <v>63</v>
      </c>
      <c r="L77" s="24" t="s">
        <v>88</v>
      </c>
      <c r="M77" s="30">
        <f>Table_13[[#This Row],[วงเงินที่จะซื้อหรือจ้าง]]</f>
        <v>1000</v>
      </c>
      <c r="N77" s="25" t="str">
        <f>Table_13[[#This Row],[รายชื่อผู้เสนอราคา]]</f>
        <v>นายบดินทร์  บุตรพรม</v>
      </c>
      <c r="O77" s="30">
        <f>Table_13[[#This Row],[วงเงินที่จะซื้อหรือจ้าง]]</f>
        <v>1000</v>
      </c>
      <c r="P77" s="31" t="s">
        <v>64</v>
      </c>
      <c r="Q77" s="32" t="s">
        <v>239</v>
      </c>
      <c r="R77" s="32" t="s">
        <v>240</v>
      </c>
    </row>
    <row r="78" spans="1:18" ht="21" customHeight="1">
      <c r="A78" s="23">
        <v>77</v>
      </c>
      <c r="B78" s="23">
        <v>2569</v>
      </c>
      <c r="C78" s="25" t="s">
        <v>74</v>
      </c>
      <c r="D78" s="25" t="s">
        <v>75</v>
      </c>
      <c r="E78" s="25" t="s">
        <v>76</v>
      </c>
      <c r="F78" s="26" t="s">
        <v>57</v>
      </c>
      <c r="G78" s="26" t="s">
        <v>56</v>
      </c>
      <c r="H78" s="27" t="s">
        <v>243</v>
      </c>
      <c r="I78" s="30">
        <v>15972</v>
      </c>
      <c r="J78" s="30">
        <v>15972</v>
      </c>
      <c r="K78" s="29" t="s">
        <v>63</v>
      </c>
      <c r="L78" s="24" t="s">
        <v>244</v>
      </c>
      <c r="M78" s="30">
        <f>Table_13[[#This Row],[วงเงินที่จะซื้อหรือจ้าง]]</f>
        <v>15972</v>
      </c>
      <c r="N78" s="25" t="str">
        <f>Table_13[[#This Row],[รายชื่อผู้เสนอราคา]]</f>
        <v>โรงพิมพ์อาสารักษาดินแดน</v>
      </c>
      <c r="O78" s="30">
        <f>Table_13[[#This Row],[วงเงินที่จะซื้อหรือจ้าง]]</f>
        <v>15972</v>
      </c>
      <c r="P78" s="31" t="s">
        <v>64</v>
      </c>
      <c r="Q78" s="32" t="s">
        <v>62</v>
      </c>
      <c r="R78" s="32" t="s">
        <v>213</v>
      </c>
    </row>
    <row r="79" spans="1:18" ht="21" customHeight="1">
      <c r="A79" s="23">
        <v>78</v>
      </c>
      <c r="B79" s="23">
        <v>2569</v>
      </c>
      <c r="C79" s="25" t="s">
        <v>74</v>
      </c>
      <c r="D79" s="25" t="s">
        <v>75</v>
      </c>
      <c r="E79" s="25" t="s">
        <v>76</v>
      </c>
      <c r="F79" s="26" t="s">
        <v>57</v>
      </c>
      <c r="G79" s="26" t="s">
        <v>56</v>
      </c>
      <c r="H79" s="35" t="s">
        <v>245</v>
      </c>
      <c r="I79" s="30">
        <v>9000</v>
      </c>
      <c r="J79" s="30">
        <v>9000</v>
      </c>
      <c r="K79" s="29" t="s">
        <v>63</v>
      </c>
      <c r="L79" s="37" t="s">
        <v>125</v>
      </c>
      <c r="M79" s="30">
        <f>Table_13[[#This Row],[วงเงินที่จะซื้อหรือจ้าง]]</f>
        <v>9000</v>
      </c>
      <c r="N79" s="25" t="str">
        <f>Table_13[[#This Row],[รายชื่อผู้เสนอราคา]]</f>
        <v>นายบุญ  เม้าซุ้ย</v>
      </c>
      <c r="O79" s="30">
        <f>Table_13[[#This Row],[วงเงินที่จะซื้อหรือจ้าง]]</f>
        <v>9000</v>
      </c>
      <c r="P79" s="31" t="s">
        <v>64</v>
      </c>
      <c r="Q79" s="32" t="s">
        <v>250</v>
      </c>
      <c r="R79" s="32" t="s">
        <v>263</v>
      </c>
    </row>
    <row r="80" spans="1:18" ht="21" customHeight="1">
      <c r="A80" s="23">
        <v>79</v>
      </c>
      <c r="B80" s="23">
        <v>2569</v>
      </c>
      <c r="C80" s="25" t="s">
        <v>74</v>
      </c>
      <c r="D80" s="25" t="s">
        <v>75</v>
      </c>
      <c r="E80" s="25" t="s">
        <v>76</v>
      </c>
      <c r="F80" s="26" t="s">
        <v>57</v>
      </c>
      <c r="G80" s="26" t="s">
        <v>56</v>
      </c>
      <c r="H80" s="35" t="s">
        <v>245</v>
      </c>
      <c r="I80" s="30">
        <v>9000</v>
      </c>
      <c r="J80" s="30">
        <v>9000</v>
      </c>
      <c r="K80" s="29" t="s">
        <v>63</v>
      </c>
      <c r="L80" s="37" t="s">
        <v>124</v>
      </c>
      <c r="M80" s="30">
        <f>Table_13[[#This Row],[วงเงินที่จะซื้อหรือจ้าง]]</f>
        <v>9000</v>
      </c>
      <c r="N80" s="25" t="str">
        <f>Table_13[[#This Row],[รายชื่อผู้เสนอราคา]]</f>
        <v>นายนิรุธ  มากปรางค์</v>
      </c>
      <c r="O80" s="30">
        <f>Table_13[[#This Row],[วงเงินที่จะซื้อหรือจ้าง]]</f>
        <v>9000</v>
      </c>
      <c r="P80" s="31" t="s">
        <v>64</v>
      </c>
      <c r="Q80" s="32" t="s">
        <v>251</v>
      </c>
      <c r="R80" s="32" t="s">
        <v>263</v>
      </c>
    </row>
    <row r="81" spans="1:18" ht="21" customHeight="1">
      <c r="A81" s="23">
        <v>80</v>
      </c>
      <c r="B81" s="23">
        <v>2569</v>
      </c>
      <c r="C81" s="25" t="s">
        <v>74</v>
      </c>
      <c r="D81" s="25" t="s">
        <v>75</v>
      </c>
      <c r="E81" s="25" t="s">
        <v>76</v>
      </c>
      <c r="F81" s="26" t="s">
        <v>57</v>
      </c>
      <c r="G81" s="26" t="s">
        <v>56</v>
      </c>
      <c r="H81" s="35" t="s">
        <v>246</v>
      </c>
      <c r="I81" s="30">
        <v>9000</v>
      </c>
      <c r="J81" s="30">
        <v>9000</v>
      </c>
      <c r="K81" s="29" t="s">
        <v>63</v>
      </c>
      <c r="L81" s="36" t="s">
        <v>126</v>
      </c>
      <c r="M81" s="30">
        <f>Table_13[[#This Row],[วงเงินที่จะซื้อหรือจ้าง]]</f>
        <v>9000</v>
      </c>
      <c r="N81" s="25" t="str">
        <f>Table_13[[#This Row],[รายชื่อผู้เสนอราคา]]</f>
        <v>นางสาวดวงจันทร์  มหาเสนา</v>
      </c>
      <c r="O81" s="30">
        <f>Table_13[[#This Row],[วงเงินที่จะซื้อหรือจ้าง]]</f>
        <v>9000</v>
      </c>
      <c r="P81" s="31" t="s">
        <v>64</v>
      </c>
      <c r="Q81" s="32" t="s">
        <v>252</v>
      </c>
      <c r="R81" s="32" t="s">
        <v>263</v>
      </c>
    </row>
    <row r="82" spans="1:18" ht="21" customHeight="1">
      <c r="A82" s="23">
        <v>81</v>
      </c>
      <c r="B82" s="23">
        <v>2569</v>
      </c>
      <c r="C82" s="25" t="s">
        <v>74</v>
      </c>
      <c r="D82" s="25" t="s">
        <v>75</v>
      </c>
      <c r="E82" s="25" t="s">
        <v>76</v>
      </c>
      <c r="F82" s="26" t="s">
        <v>57</v>
      </c>
      <c r="G82" s="26" t="s">
        <v>56</v>
      </c>
      <c r="H82" s="42" t="s">
        <v>247</v>
      </c>
      <c r="I82" s="30">
        <v>9000</v>
      </c>
      <c r="J82" s="30">
        <v>9000</v>
      </c>
      <c r="K82" s="29" t="s">
        <v>63</v>
      </c>
      <c r="L82" s="43" t="s">
        <v>189</v>
      </c>
      <c r="M82" s="30">
        <f>Table_13[[#This Row],[วงเงินที่จะซื้อหรือจ้าง]]</f>
        <v>9000</v>
      </c>
      <c r="N82" s="25" t="str">
        <f>Table_13[[#This Row],[รายชื่อผู้เสนอราคา]]</f>
        <v>นางสาวณัฐชยา  เหลืองอร่าม</v>
      </c>
      <c r="O82" s="30">
        <f>Table_13[[#This Row],[วงเงินที่จะซื้อหรือจ้าง]]</f>
        <v>9000</v>
      </c>
      <c r="P82" s="31" t="s">
        <v>64</v>
      </c>
      <c r="Q82" s="32" t="s">
        <v>253</v>
      </c>
      <c r="R82" s="32" t="s">
        <v>263</v>
      </c>
    </row>
    <row r="83" spans="1:18" ht="21" customHeight="1">
      <c r="A83" s="23">
        <v>82</v>
      </c>
      <c r="B83" s="23">
        <v>2569</v>
      </c>
      <c r="C83" s="25" t="s">
        <v>74</v>
      </c>
      <c r="D83" s="25" t="s">
        <v>75</v>
      </c>
      <c r="E83" s="25" t="s">
        <v>76</v>
      </c>
      <c r="F83" s="26" t="s">
        <v>57</v>
      </c>
      <c r="G83" s="26" t="s">
        <v>56</v>
      </c>
      <c r="H83" s="35" t="s">
        <v>248</v>
      </c>
      <c r="I83" s="30">
        <v>9000</v>
      </c>
      <c r="J83" s="30">
        <v>9000</v>
      </c>
      <c r="K83" s="29" t="s">
        <v>63</v>
      </c>
      <c r="L83" s="37" t="s">
        <v>127</v>
      </c>
      <c r="M83" s="30">
        <f>Table_13[[#This Row],[วงเงินที่จะซื้อหรือจ้าง]]</f>
        <v>9000</v>
      </c>
      <c r="N83" s="25" t="str">
        <f>Table_13[[#This Row],[รายชื่อผู้เสนอราคา]]</f>
        <v>นางสาวกรวิกา  วันพฤติ</v>
      </c>
      <c r="O83" s="30">
        <f>Table_13[[#This Row],[วงเงินที่จะซื้อหรือจ้าง]]</f>
        <v>9000</v>
      </c>
      <c r="P83" s="31" t="s">
        <v>64</v>
      </c>
      <c r="Q83" s="32" t="s">
        <v>254</v>
      </c>
      <c r="R83" s="32" t="s">
        <v>263</v>
      </c>
    </row>
    <row r="84" spans="1:18" ht="21" customHeight="1">
      <c r="A84" s="23">
        <v>83</v>
      </c>
      <c r="B84" s="23">
        <v>2569</v>
      </c>
      <c r="C84" s="25" t="s">
        <v>74</v>
      </c>
      <c r="D84" s="25" t="s">
        <v>75</v>
      </c>
      <c r="E84" s="25" t="s">
        <v>76</v>
      </c>
      <c r="F84" s="26" t="s">
        <v>57</v>
      </c>
      <c r="G84" s="26" t="s">
        <v>56</v>
      </c>
      <c r="H84" s="35" t="s">
        <v>249</v>
      </c>
      <c r="I84" s="30">
        <v>9000</v>
      </c>
      <c r="J84" s="30">
        <v>9000</v>
      </c>
      <c r="K84" s="29" t="s">
        <v>63</v>
      </c>
      <c r="L84" s="36" t="s">
        <v>129</v>
      </c>
      <c r="M84" s="30">
        <f>Table_13[[#This Row],[วงเงินที่จะซื้อหรือจ้าง]]</f>
        <v>9000</v>
      </c>
      <c r="N84" s="25" t="str">
        <f>Table_13[[#This Row],[รายชื่อผู้เสนอราคา]]</f>
        <v>นายจักพงษ์  น้อยกง</v>
      </c>
      <c r="O84" s="30">
        <f>Table_13[[#This Row],[วงเงินที่จะซื้อหรือจ้าง]]</f>
        <v>9000</v>
      </c>
      <c r="P84" s="31" t="s">
        <v>64</v>
      </c>
      <c r="Q84" s="32" t="s">
        <v>255</v>
      </c>
      <c r="R84" s="32" t="s">
        <v>263</v>
      </c>
    </row>
    <row r="85" spans="1:18" ht="21" customHeight="1">
      <c r="A85" s="23">
        <v>84</v>
      </c>
      <c r="B85" s="23">
        <v>2569</v>
      </c>
      <c r="C85" s="25" t="s">
        <v>74</v>
      </c>
      <c r="D85" s="25" t="s">
        <v>75</v>
      </c>
      <c r="E85" s="25" t="s">
        <v>76</v>
      </c>
      <c r="F85" s="26" t="s">
        <v>57</v>
      </c>
      <c r="G85" s="26" t="s">
        <v>56</v>
      </c>
      <c r="H85" s="35" t="s">
        <v>249</v>
      </c>
      <c r="I85" s="30">
        <v>9000</v>
      </c>
      <c r="J85" s="30">
        <v>9000</v>
      </c>
      <c r="K85" s="29" t="s">
        <v>63</v>
      </c>
      <c r="L85" s="38" t="s">
        <v>134</v>
      </c>
      <c r="M85" s="30">
        <f>Table_13[[#This Row],[วงเงินที่จะซื้อหรือจ้าง]]</f>
        <v>9000</v>
      </c>
      <c r="N85" s="25" t="str">
        <f>Table_13[[#This Row],[รายชื่อผู้เสนอราคา]]</f>
        <v>นายณัฐพล  ยอดยา</v>
      </c>
      <c r="O85" s="30">
        <f>Table_13[[#This Row],[วงเงินที่จะซื้อหรือจ้าง]]</f>
        <v>9000</v>
      </c>
      <c r="P85" s="31" t="s">
        <v>64</v>
      </c>
      <c r="Q85" s="32" t="s">
        <v>256</v>
      </c>
      <c r="R85" s="32" t="s">
        <v>263</v>
      </c>
    </row>
    <row r="86" spans="1:18" ht="21" customHeight="1">
      <c r="A86" s="23">
        <v>85</v>
      </c>
      <c r="B86" s="23">
        <v>2569</v>
      </c>
      <c r="C86" s="25" t="s">
        <v>74</v>
      </c>
      <c r="D86" s="25" t="s">
        <v>75</v>
      </c>
      <c r="E86" s="25" t="s">
        <v>76</v>
      </c>
      <c r="F86" s="26" t="s">
        <v>57</v>
      </c>
      <c r="G86" s="26" t="s">
        <v>56</v>
      </c>
      <c r="H86" s="35" t="s">
        <v>249</v>
      </c>
      <c r="I86" s="30">
        <v>9000</v>
      </c>
      <c r="J86" s="30">
        <v>9000</v>
      </c>
      <c r="K86" s="29" t="s">
        <v>63</v>
      </c>
      <c r="L86" s="37" t="s">
        <v>130</v>
      </c>
      <c r="M86" s="30">
        <f>Table_13[[#This Row],[วงเงินที่จะซื้อหรือจ้าง]]</f>
        <v>9000</v>
      </c>
      <c r="N86" s="25" t="str">
        <f>Table_13[[#This Row],[รายชื่อผู้เสนอราคา]]</f>
        <v>นายถวิล  ราชโยธา</v>
      </c>
      <c r="O86" s="30">
        <f>Table_13[[#This Row],[วงเงินที่จะซื้อหรือจ้าง]]</f>
        <v>9000</v>
      </c>
      <c r="P86" s="31" t="s">
        <v>64</v>
      </c>
      <c r="Q86" s="32" t="s">
        <v>257</v>
      </c>
      <c r="R86" s="32" t="s">
        <v>263</v>
      </c>
    </row>
    <row r="87" spans="1:18" ht="21" customHeight="1">
      <c r="A87" s="23">
        <v>86</v>
      </c>
      <c r="B87" s="23">
        <v>2569</v>
      </c>
      <c r="C87" s="25" t="s">
        <v>74</v>
      </c>
      <c r="D87" s="25" t="s">
        <v>75</v>
      </c>
      <c r="E87" s="25" t="s">
        <v>76</v>
      </c>
      <c r="F87" s="26" t="s">
        <v>57</v>
      </c>
      <c r="G87" s="26" t="s">
        <v>56</v>
      </c>
      <c r="H87" s="35" t="s">
        <v>249</v>
      </c>
      <c r="I87" s="30">
        <v>9000</v>
      </c>
      <c r="J87" s="30">
        <v>9000</v>
      </c>
      <c r="K87" s="29" t="s">
        <v>63</v>
      </c>
      <c r="L87" s="36" t="s">
        <v>128</v>
      </c>
      <c r="M87" s="30">
        <f>Table_13[[#This Row],[วงเงินที่จะซื้อหรือจ้าง]]</f>
        <v>9000</v>
      </c>
      <c r="N87" s="25" t="str">
        <f>Table_13[[#This Row],[รายชื่อผู้เสนอราคา]]</f>
        <v>นายหลง  ม่วงบึงพร้าว</v>
      </c>
      <c r="O87" s="30">
        <f>Table_13[[#This Row],[วงเงินที่จะซื้อหรือจ้าง]]</f>
        <v>9000</v>
      </c>
      <c r="P87" s="31" t="s">
        <v>64</v>
      </c>
      <c r="Q87" s="32" t="s">
        <v>258</v>
      </c>
      <c r="R87" s="32" t="s">
        <v>263</v>
      </c>
    </row>
    <row r="88" spans="1:18" ht="21" customHeight="1">
      <c r="A88" s="23">
        <v>87</v>
      </c>
      <c r="B88" s="23">
        <v>2569</v>
      </c>
      <c r="C88" s="25" t="s">
        <v>74</v>
      </c>
      <c r="D88" s="25" t="s">
        <v>75</v>
      </c>
      <c r="E88" s="25" t="s">
        <v>76</v>
      </c>
      <c r="F88" s="26" t="s">
        <v>57</v>
      </c>
      <c r="G88" s="26" t="s">
        <v>56</v>
      </c>
      <c r="H88" s="35" t="s">
        <v>249</v>
      </c>
      <c r="I88" s="30">
        <v>9000</v>
      </c>
      <c r="J88" s="30">
        <v>9000</v>
      </c>
      <c r="K88" s="29" t="s">
        <v>63</v>
      </c>
      <c r="L88" s="36" t="s">
        <v>132</v>
      </c>
      <c r="M88" s="30">
        <f>Table_13[[#This Row],[วงเงินที่จะซื้อหรือจ้าง]]</f>
        <v>9000</v>
      </c>
      <c r="N88" s="25" t="str">
        <f>Table_13[[#This Row],[รายชื่อผู้เสนอราคา]]</f>
        <v>นายเอกราช  ชาติท้าว</v>
      </c>
      <c r="O88" s="30">
        <f>Table_13[[#This Row],[วงเงินที่จะซื้อหรือจ้าง]]</f>
        <v>9000</v>
      </c>
      <c r="P88" s="31" t="s">
        <v>64</v>
      </c>
      <c r="Q88" s="32" t="s">
        <v>259</v>
      </c>
      <c r="R88" s="32" t="s">
        <v>263</v>
      </c>
    </row>
    <row r="89" spans="1:18" ht="21" customHeight="1">
      <c r="A89" s="23">
        <v>88</v>
      </c>
      <c r="B89" s="23">
        <v>2569</v>
      </c>
      <c r="C89" s="25" t="s">
        <v>74</v>
      </c>
      <c r="D89" s="25" t="s">
        <v>75</v>
      </c>
      <c r="E89" s="25" t="s">
        <v>76</v>
      </c>
      <c r="F89" s="26" t="s">
        <v>57</v>
      </c>
      <c r="G89" s="26" t="s">
        <v>56</v>
      </c>
      <c r="H89" s="35" t="s">
        <v>249</v>
      </c>
      <c r="I89" s="30">
        <v>9000</v>
      </c>
      <c r="J89" s="30">
        <v>9000</v>
      </c>
      <c r="K89" s="29" t="s">
        <v>63</v>
      </c>
      <c r="L89" s="39" t="s">
        <v>131</v>
      </c>
      <c r="M89" s="30">
        <f>Table_13[[#This Row],[วงเงินที่จะซื้อหรือจ้าง]]</f>
        <v>9000</v>
      </c>
      <c r="N89" s="25" t="str">
        <f>Table_13[[#This Row],[รายชื่อผู้เสนอราคา]]</f>
        <v>นายจำปา  ปิทมแสน</v>
      </c>
      <c r="O89" s="30">
        <f>Table_13[[#This Row],[วงเงินที่จะซื้อหรือจ้าง]]</f>
        <v>9000</v>
      </c>
      <c r="P89" s="31" t="s">
        <v>64</v>
      </c>
      <c r="Q89" s="32" t="s">
        <v>260</v>
      </c>
      <c r="R89" s="32" t="s">
        <v>263</v>
      </c>
    </row>
    <row r="90" spans="1:18" ht="21" customHeight="1">
      <c r="A90" s="23">
        <v>89</v>
      </c>
      <c r="B90" s="23">
        <v>2569</v>
      </c>
      <c r="C90" s="25" t="s">
        <v>74</v>
      </c>
      <c r="D90" s="25" t="s">
        <v>75</v>
      </c>
      <c r="E90" s="25" t="s">
        <v>76</v>
      </c>
      <c r="F90" s="26" t="s">
        <v>57</v>
      </c>
      <c r="G90" s="26" t="s">
        <v>56</v>
      </c>
      <c r="H90" s="35" t="s">
        <v>261</v>
      </c>
      <c r="I90" s="45">
        <v>4500</v>
      </c>
      <c r="J90" s="30">
        <v>4500</v>
      </c>
      <c r="K90" s="29" t="s">
        <v>63</v>
      </c>
      <c r="L90" s="24" t="s">
        <v>133</v>
      </c>
      <c r="M90" s="30">
        <f>Table_13[[#This Row],[วงเงินที่จะซื้อหรือจ้าง]]</f>
        <v>4500</v>
      </c>
      <c r="N90" s="25" t="str">
        <f>Table_13[[#This Row],[รายชื่อผู้เสนอราคา]]</f>
        <v>นายวิไล  ชาติท้าว</v>
      </c>
      <c r="O90" s="30">
        <f>Table_13[[#This Row],[วงเงินที่จะซื้อหรือจ้าง]]</f>
        <v>4500</v>
      </c>
      <c r="P90" s="31" t="s">
        <v>64</v>
      </c>
      <c r="Q90" s="32" t="s">
        <v>238</v>
      </c>
      <c r="R90" s="32" t="s">
        <v>262</v>
      </c>
    </row>
    <row r="91" spans="1:18" ht="21" customHeight="1">
      <c r="A91" s="23">
        <v>90</v>
      </c>
      <c r="B91" s="23">
        <v>2569</v>
      </c>
      <c r="C91" s="25" t="s">
        <v>74</v>
      </c>
      <c r="D91" s="25" t="s">
        <v>75</v>
      </c>
      <c r="E91" s="25" t="s">
        <v>76</v>
      </c>
      <c r="F91" s="26" t="s">
        <v>57</v>
      </c>
      <c r="G91" s="26" t="s">
        <v>56</v>
      </c>
      <c r="H91" s="33" t="s">
        <v>264</v>
      </c>
      <c r="I91" s="45">
        <v>31780</v>
      </c>
      <c r="J91" s="30">
        <v>31780</v>
      </c>
      <c r="K91" s="29" t="s">
        <v>63</v>
      </c>
      <c r="L91" s="24" t="s">
        <v>265</v>
      </c>
      <c r="M91" s="30">
        <f>Table_13[[#This Row],[วงเงินที่จะซื้อหรือจ้าง]]</f>
        <v>31780</v>
      </c>
      <c r="N91" s="25" t="str">
        <f>Table_13[[#This Row],[รายชื่อผู้เสนอราคา]]</f>
        <v>สำนักพิมพ์จุฬาลงกรณ์มหาวิทยาลัย</v>
      </c>
      <c r="O91" s="30">
        <f>Table_13[[#This Row],[วงเงินที่จะซื้อหรือจ้าง]]</f>
        <v>31780</v>
      </c>
      <c r="P91" s="31" t="s">
        <v>64</v>
      </c>
      <c r="Q91" s="32" t="s">
        <v>266</v>
      </c>
      <c r="R91" s="32" t="s">
        <v>270</v>
      </c>
    </row>
    <row r="92" spans="1:18" ht="21" customHeight="1">
      <c r="A92" s="23">
        <v>91</v>
      </c>
      <c r="B92" s="23">
        <v>2569</v>
      </c>
      <c r="C92" s="25" t="s">
        <v>74</v>
      </c>
      <c r="D92" s="25" t="s">
        <v>75</v>
      </c>
      <c r="E92" s="25" t="s">
        <v>76</v>
      </c>
      <c r="F92" s="26" t="s">
        <v>57</v>
      </c>
      <c r="G92" s="26" t="s">
        <v>56</v>
      </c>
      <c r="H92" s="33" t="s">
        <v>267</v>
      </c>
      <c r="I92" s="45">
        <v>35200</v>
      </c>
      <c r="J92" s="46">
        <v>35200</v>
      </c>
      <c r="K92" s="29" t="s">
        <v>63</v>
      </c>
      <c r="L92" s="24" t="s">
        <v>268</v>
      </c>
      <c r="M92" s="30">
        <f>Table_13[[#This Row],[วงเงินที่จะซื้อหรือจ้าง]]</f>
        <v>35200</v>
      </c>
      <c r="N92" s="25" t="str">
        <f>Table_13[[#This Row],[รายชื่อผู้เสนอราคา]]</f>
        <v>ร้านหล่มสักรวมยาง</v>
      </c>
      <c r="O92" s="30">
        <f>Table_13[[#This Row],[วงเงินที่จะซื้อหรือจ้าง]]</f>
        <v>35200</v>
      </c>
      <c r="P92" s="31" t="s">
        <v>64</v>
      </c>
      <c r="Q92" s="32" t="s">
        <v>137</v>
      </c>
      <c r="R92" s="32" t="s">
        <v>237</v>
      </c>
    </row>
    <row r="93" spans="1:18" ht="21" customHeight="1">
      <c r="A93" s="23">
        <v>92</v>
      </c>
      <c r="B93" s="23">
        <v>2569</v>
      </c>
      <c r="C93" s="25" t="s">
        <v>74</v>
      </c>
      <c r="D93" s="25" t="s">
        <v>75</v>
      </c>
      <c r="E93" s="25" t="s">
        <v>76</v>
      </c>
      <c r="F93" s="26" t="s">
        <v>57</v>
      </c>
      <c r="G93" s="26" t="s">
        <v>56</v>
      </c>
      <c r="H93" s="33" t="s">
        <v>271</v>
      </c>
      <c r="I93" s="45">
        <v>425000</v>
      </c>
      <c r="J93" s="30">
        <v>425819.19</v>
      </c>
      <c r="K93" s="29" t="s">
        <v>63</v>
      </c>
      <c r="L93" s="24" t="s">
        <v>81</v>
      </c>
      <c r="M93" s="30">
        <v>425000</v>
      </c>
      <c r="N93" s="25" t="str">
        <f>Table_13[[#This Row],[รายชื่อผู้เสนอราคา]]</f>
        <v>หจก.บุญมีบ้านโคก</v>
      </c>
      <c r="O93" s="30">
        <v>425000</v>
      </c>
      <c r="P93" s="31" t="s">
        <v>64</v>
      </c>
      <c r="Q93" s="32" t="s">
        <v>272</v>
      </c>
      <c r="R93" s="32" t="s">
        <v>273</v>
      </c>
    </row>
    <row r="94" spans="1:18" ht="21" customHeight="1">
      <c r="A94" s="23">
        <v>93</v>
      </c>
      <c r="B94" s="23">
        <v>2569</v>
      </c>
      <c r="C94" s="25" t="s">
        <v>74</v>
      </c>
      <c r="D94" s="25" t="s">
        <v>75</v>
      </c>
      <c r="E94" s="25" t="s">
        <v>76</v>
      </c>
      <c r="F94" s="26" t="s">
        <v>57</v>
      </c>
      <c r="G94" s="26" t="s">
        <v>56</v>
      </c>
      <c r="H94" s="33" t="s">
        <v>274</v>
      </c>
      <c r="I94" s="45">
        <v>4900</v>
      </c>
      <c r="J94" s="46"/>
      <c r="K94" s="29" t="s">
        <v>63</v>
      </c>
      <c r="L94" s="24" t="s">
        <v>211</v>
      </c>
      <c r="M94" s="30">
        <f>Table_13[[#This Row],[วงเงินที่จะซื้อหรือจ้าง]]</f>
        <v>4900</v>
      </c>
      <c r="N94" s="25" t="str">
        <f>Table_13[[#This Row],[รายชื่อผู้เสนอราคา]]</f>
        <v>อู่ช่างแดง</v>
      </c>
      <c r="O94" s="30">
        <f>Table_13[[#This Row],[วงเงินที่จะซื้อหรือจ้าง]]</f>
        <v>4900</v>
      </c>
      <c r="P94" s="31" t="s">
        <v>64</v>
      </c>
      <c r="Q94" s="32" t="s">
        <v>275</v>
      </c>
      <c r="R94" s="32" t="s">
        <v>269</v>
      </c>
    </row>
    <row r="95" spans="1:18" ht="21" customHeight="1">
      <c r="A95" s="23">
        <v>94</v>
      </c>
      <c r="B95" s="23">
        <v>2569</v>
      </c>
      <c r="C95" s="25" t="s">
        <v>74</v>
      </c>
      <c r="D95" s="25" t="s">
        <v>75</v>
      </c>
      <c r="E95" s="25" t="s">
        <v>76</v>
      </c>
      <c r="F95" s="26" t="s">
        <v>57</v>
      </c>
      <c r="G95" s="26" t="s">
        <v>56</v>
      </c>
      <c r="H95" s="33" t="s">
        <v>276</v>
      </c>
      <c r="I95" s="45">
        <v>11274</v>
      </c>
      <c r="J95" s="30"/>
      <c r="K95" s="29" t="s">
        <v>63</v>
      </c>
      <c r="L95" s="24" t="s">
        <v>204</v>
      </c>
      <c r="M95" s="30">
        <f>Table_13[[#This Row],[วงเงินที่จะซื้อหรือจ้าง]]</f>
        <v>11274</v>
      </c>
      <c r="N95" s="25" t="str">
        <f>Table_13[[#This Row],[รายชื่อผู้เสนอราคา]]</f>
        <v>ร้านเหรียญฟ้ากราฟฟิคเฮ้า</v>
      </c>
      <c r="O95" s="30">
        <f>Table_13[[#This Row],[วงเงินที่จะซื้อหรือจ้าง]]</f>
        <v>11274</v>
      </c>
      <c r="P95" s="31" t="s">
        <v>64</v>
      </c>
      <c r="Q95" s="32" t="s">
        <v>277</v>
      </c>
      <c r="R95" s="32" t="s">
        <v>269</v>
      </c>
    </row>
    <row r="96" spans="1:18" ht="21" customHeight="1">
      <c r="A96" s="23">
        <v>95</v>
      </c>
      <c r="B96" s="23">
        <v>2569</v>
      </c>
      <c r="C96" s="25" t="s">
        <v>74</v>
      </c>
      <c r="D96" s="25" t="s">
        <v>75</v>
      </c>
      <c r="E96" s="25" t="s">
        <v>76</v>
      </c>
      <c r="F96" s="26" t="s">
        <v>57</v>
      </c>
      <c r="G96" s="26" t="s">
        <v>56</v>
      </c>
      <c r="H96" s="33" t="s">
        <v>278</v>
      </c>
      <c r="I96" s="45">
        <v>2148</v>
      </c>
      <c r="J96" s="46"/>
      <c r="K96" s="29" t="s">
        <v>63</v>
      </c>
      <c r="L96" s="24" t="s">
        <v>183</v>
      </c>
      <c r="M96" s="30">
        <f>Table_13[[#This Row],[วงเงินที่จะซื้อหรือจ้าง]]</f>
        <v>2148</v>
      </c>
      <c r="N96" s="25" t="str">
        <f>Table_13[[#This Row],[รายชื่อผู้เสนอราคา]]</f>
        <v>หจก.เพาเวอร์คอมพิวเตอร์แอนด์อิเลคตริค</v>
      </c>
      <c r="O96" s="30">
        <f>Table_13[[#This Row],[วงเงินที่จะซื้อหรือจ้าง]]</f>
        <v>2148</v>
      </c>
      <c r="P96" s="31" t="s">
        <v>64</v>
      </c>
      <c r="Q96" s="32" t="s">
        <v>279</v>
      </c>
      <c r="R96" s="32" t="s">
        <v>269</v>
      </c>
    </row>
    <row r="97" spans="1:18" ht="21" customHeight="1">
      <c r="A97" s="23">
        <v>96</v>
      </c>
      <c r="B97" s="23">
        <v>2569</v>
      </c>
      <c r="C97" s="25" t="s">
        <v>74</v>
      </c>
      <c r="D97" s="25" t="s">
        <v>75</v>
      </c>
      <c r="E97" s="25" t="s">
        <v>76</v>
      </c>
      <c r="F97" s="26" t="s">
        <v>57</v>
      </c>
      <c r="G97" s="26" t="s">
        <v>56</v>
      </c>
      <c r="H97" s="33" t="s">
        <v>280</v>
      </c>
      <c r="I97" s="45">
        <v>6480000</v>
      </c>
      <c r="J97" s="30">
        <v>6839059.3200000003</v>
      </c>
      <c r="K97" s="29" t="s">
        <v>60</v>
      </c>
      <c r="L97" s="24" t="s">
        <v>81</v>
      </c>
      <c r="M97" s="30">
        <f>Table_13[[#This Row],[วงเงินที่จะซื้อหรือจ้าง]]</f>
        <v>6480000</v>
      </c>
      <c r="N97" s="25" t="str">
        <f>Table_13[[#This Row],[รายชื่อผู้เสนอราคา]]</f>
        <v>หจก.บุญมีบ้านโคก</v>
      </c>
      <c r="O97" s="30">
        <f>Table_13[[#This Row],[วงเงินที่จะซื้อหรือจ้าง]]</f>
        <v>6480000</v>
      </c>
      <c r="P97" s="31" t="s">
        <v>61</v>
      </c>
      <c r="Q97" s="32" t="s">
        <v>282</v>
      </c>
      <c r="R97" s="32" t="s">
        <v>94</v>
      </c>
    </row>
    <row r="98" spans="1:18" ht="21" customHeight="1">
      <c r="A98" s="23">
        <v>97</v>
      </c>
      <c r="B98" s="23">
        <v>2569</v>
      </c>
      <c r="C98" s="25" t="s">
        <v>74</v>
      </c>
      <c r="D98" s="25" t="s">
        <v>75</v>
      </c>
      <c r="E98" s="25" t="s">
        <v>76</v>
      </c>
      <c r="F98" s="26" t="s">
        <v>57</v>
      </c>
      <c r="G98" s="26" t="s">
        <v>56</v>
      </c>
      <c r="J98" s="46"/>
      <c r="K98" s="29"/>
      <c r="L98" s="24" t="s">
        <v>281</v>
      </c>
      <c r="M98" s="30">
        <v>6839000</v>
      </c>
      <c r="N98" s="25" t="str">
        <f>Table_13[[#This Row],[รายชื่อผู้เสนอราคา]]</f>
        <v>บริษัท วีสถาปัตย์ จำกัด</v>
      </c>
      <c r="O98" s="30"/>
      <c r="P98" s="31"/>
      <c r="Q98" s="32"/>
      <c r="R98" s="32"/>
    </row>
    <row r="99" spans="1:18" ht="21" customHeight="1">
      <c r="A99" s="23">
        <v>98</v>
      </c>
      <c r="B99" s="23">
        <v>2569</v>
      </c>
      <c r="C99" s="25" t="s">
        <v>74</v>
      </c>
      <c r="D99" s="25" t="s">
        <v>75</v>
      </c>
      <c r="E99" s="25" t="s">
        <v>76</v>
      </c>
      <c r="F99" s="26" t="s">
        <v>57</v>
      </c>
      <c r="G99" s="26" t="s">
        <v>56</v>
      </c>
      <c r="H99" s="33" t="s">
        <v>283</v>
      </c>
      <c r="I99" s="45">
        <v>325480</v>
      </c>
      <c r="J99" s="30">
        <v>325480</v>
      </c>
      <c r="K99" s="29" t="s">
        <v>63</v>
      </c>
      <c r="L99" s="24" t="s">
        <v>284</v>
      </c>
      <c r="M99" s="30">
        <f>Table_13[[#This Row],[วงเงินที่จะซื้อหรือจ้าง]]</f>
        <v>325480</v>
      </c>
      <c r="N99" s="25" t="str">
        <f>Table_13[[#This Row],[รายชื่อผู้เสนอราคา]]</f>
        <v>ช.รวมช่าง2</v>
      </c>
      <c r="O99" s="30">
        <f>Table_13[[#This Row],[วงเงินที่จะซื้อหรือจ้าง]]</f>
        <v>325480</v>
      </c>
      <c r="P99" s="31" t="s">
        <v>64</v>
      </c>
      <c r="Q99" s="32" t="s">
        <v>277</v>
      </c>
      <c r="R99" s="32" t="s">
        <v>285</v>
      </c>
    </row>
    <row r="100" spans="1:18" ht="21" customHeight="1">
      <c r="A100" s="23">
        <v>99</v>
      </c>
      <c r="B100" s="23">
        <v>2569</v>
      </c>
      <c r="C100" s="25" t="s">
        <v>74</v>
      </c>
      <c r="D100" s="25" t="s">
        <v>75</v>
      </c>
      <c r="E100" s="25" t="s">
        <v>76</v>
      </c>
      <c r="F100" s="26" t="s">
        <v>57</v>
      </c>
      <c r="G100" s="26" t="s">
        <v>56</v>
      </c>
      <c r="H100" s="33" t="s">
        <v>286</v>
      </c>
      <c r="I100" s="45">
        <v>2020</v>
      </c>
      <c r="J100" s="46">
        <v>2020</v>
      </c>
      <c r="K100" s="29" t="s">
        <v>63</v>
      </c>
      <c r="L100" s="24" t="s">
        <v>244</v>
      </c>
      <c r="M100" s="30">
        <f>Table_13[[#This Row],[วงเงินที่จะซื้อหรือจ้าง]]</f>
        <v>2020</v>
      </c>
      <c r="N100" s="25" t="str">
        <f>Table_13[[#This Row],[รายชื่อผู้เสนอราคา]]</f>
        <v>โรงพิมพ์อาสารักษาดินแดน</v>
      </c>
      <c r="O100" s="30">
        <f>Table_13[[#This Row],[วงเงินที่จะซื้อหรือจ้าง]]</f>
        <v>2020</v>
      </c>
      <c r="P100" s="31" t="s">
        <v>64</v>
      </c>
      <c r="Q100" s="47" t="s">
        <v>287</v>
      </c>
      <c r="R100" s="32" t="s">
        <v>288</v>
      </c>
    </row>
    <row r="101" spans="1:18" ht="21" customHeight="1">
      <c r="A101" s="23">
        <v>100</v>
      </c>
      <c r="B101" s="23">
        <v>2569</v>
      </c>
      <c r="C101" s="25" t="s">
        <v>74</v>
      </c>
      <c r="D101" s="25" t="s">
        <v>75</v>
      </c>
      <c r="E101" s="25" t="s">
        <v>76</v>
      </c>
      <c r="F101" s="26" t="s">
        <v>57</v>
      </c>
      <c r="G101" s="26" t="s">
        <v>56</v>
      </c>
      <c r="H101" s="27" t="s">
        <v>290</v>
      </c>
      <c r="I101" s="30">
        <v>238000</v>
      </c>
      <c r="J101" s="30">
        <v>275798.96000000002</v>
      </c>
      <c r="K101" s="29" t="s">
        <v>63</v>
      </c>
      <c r="L101" s="24" t="s">
        <v>103</v>
      </c>
      <c r="M101" s="30">
        <v>238000</v>
      </c>
      <c r="N101" s="24" t="s">
        <v>103</v>
      </c>
      <c r="O101" s="30">
        <v>238000</v>
      </c>
      <c r="P101" s="31" t="s">
        <v>64</v>
      </c>
      <c r="Q101" s="32" t="s">
        <v>136</v>
      </c>
      <c r="R101" s="32" t="s">
        <v>233</v>
      </c>
    </row>
    <row r="102" spans="1:18" ht="21" customHeight="1">
      <c r="A102" s="23">
        <v>101</v>
      </c>
      <c r="B102" s="23">
        <v>2569</v>
      </c>
      <c r="C102" s="25" t="s">
        <v>74</v>
      </c>
      <c r="D102" s="25" t="s">
        <v>75</v>
      </c>
      <c r="E102" s="25" t="s">
        <v>76</v>
      </c>
      <c r="F102" s="26" t="s">
        <v>57</v>
      </c>
      <c r="G102" s="26" t="s">
        <v>56</v>
      </c>
      <c r="H102" s="27" t="s">
        <v>289</v>
      </c>
      <c r="I102" s="30">
        <v>61000</v>
      </c>
      <c r="J102" s="30">
        <v>67710.61</v>
      </c>
      <c r="K102" s="29" t="s">
        <v>63</v>
      </c>
      <c r="L102" s="24" t="s">
        <v>103</v>
      </c>
      <c r="M102" s="30">
        <v>61000</v>
      </c>
      <c r="N102" s="24" t="s">
        <v>103</v>
      </c>
      <c r="O102" s="30">
        <v>61000</v>
      </c>
      <c r="P102" s="31" t="s">
        <v>64</v>
      </c>
      <c r="Q102" s="32" t="s">
        <v>137</v>
      </c>
      <c r="R102" s="32" t="s">
        <v>233</v>
      </c>
    </row>
    <row r="103" spans="1:18" ht="21" customHeight="1">
      <c r="A103" s="23">
        <v>102</v>
      </c>
      <c r="B103" s="23">
        <v>2569</v>
      </c>
      <c r="C103" s="25" t="s">
        <v>74</v>
      </c>
      <c r="D103" s="25" t="s">
        <v>75</v>
      </c>
      <c r="E103" s="25" t="s">
        <v>76</v>
      </c>
      <c r="F103" s="26" t="s">
        <v>57</v>
      </c>
      <c r="G103" s="26" t="s">
        <v>56</v>
      </c>
      <c r="H103" s="27" t="s">
        <v>291</v>
      </c>
      <c r="I103" s="30">
        <v>78000</v>
      </c>
      <c r="J103" s="30">
        <v>87161.02</v>
      </c>
      <c r="K103" s="29" t="s">
        <v>63</v>
      </c>
      <c r="L103" s="24" t="s">
        <v>81</v>
      </c>
      <c r="M103" s="30">
        <v>78000</v>
      </c>
      <c r="N103" s="24" t="s">
        <v>81</v>
      </c>
      <c r="O103" s="30">
        <v>78000</v>
      </c>
      <c r="P103" s="31" t="s">
        <v>64</v>
      </c>
      <c r="Q103" s="32" t="s">
        <v>141</v>
      </c>
      <c r="R103" s="32" t="s">
        <v>233</v>
      </c>
    </row>
    <row r="104" spans="1:18" ht="21" customHeight="1">
      <c r="A104" s="23">
        <v>103</v>
      </c>
      <c r="B104" s="23">
        <v>2569</v>
      </c>
      <c r="C104" s="25" t="s">
        <v>74</v>
      </c>
      <c r="D104" s="25" t="s">
        <v>75</v>
      </c>
      <c r="E104" s="25" t="s">
        <v>76</v>
      </c>
      <c r="F104" s="26" t="s">
        <v>57</v>
      </c>
      <c r="G104" s="26" t="s">
        <v>56</v>
      </c>
      <c r="H104" s="27" t="s">
        <v>292</v>
      </c>
      <c r="I104" s="30">
        <v>474000</v>
      </c>
      <c r="J104" s="30">
        <v>536813.49</v>
      </c>
      <c r="K104" s="29" t="s">
        <v>63</v>
      </c>
      <c r="L104" s="24" t="s">
        <v>78</v>
      </c>
      <c r="M104" s="30">
        <v>474000</v>
      </c>
      <c r="N104" s="24" t="s">
        <v>78</v>
      </c>
      <c r="O104" s="30">
        <v>474000</v>
      </c>
      <c r="P104" s="31" t="s">
        <v>64</v>
      </c>
      <c r="Q104" s="32" t="s">
        <v>138</v>
      </c>
      <c r="R104" s="32" t="s">
        <v>233</v>
      </c>
    </row>
    <row r="105" spans="1:18" ht="21" customHeight="1">
      <c r="A105" s="23">
        <v>104</v>
      </c>
      <c r="B105" s="23">
        <v>2569</v>
      </c>
      <c r="C105" s="25" t="s">
        <v>74</v>
      </c>
      <c r="D105" s="25" t="s">
        <v>75</v>
      </c>
      <c r="E105" s="25" t="s">
        <v>76</v>
      </c>
      <c r="F105" s="26" t="s">
        <v>57</v>
      </c>
      <c r="G105" s="26" t="s">
        <v>56</v>
      </c>
      <c r="H105" s="35" t="s">
        <v>293</v>
      </c>
      <c r="I105" s="48">
        <v>9000</v>
      </c>
      <c r="J105" s="30">
        <v>9000</v>
      </c>
      <c r="K105" s="29" t="s">
        <v>63</v>
      </c>
      <c r="L105" s="49" t="s">
        <v>125</v>
      </c>
      <c r="M105" s="30">
        <v>9000</v>
      </c>
      <c r="N105" s="49" t="s">
        <v>125</v>
      </c>
      <c r="O105" s="30">
        <v>9000</v>
      </c>
      <c r="P105" s="31" t="s">
        <v>64</v>
      </c>
      <c r="Q105" s="32" t="s">
        <v>298</v>
      </c>
      <c r="R105" s="32" t="s">
        <v>299</v>
      </c>
    </row>
    <row r="106" spans="1:18" ht="21" customHeight="1">
      <c r="A106" s="23">
        <v>105</v>
      </c>
      <c r="B106" s="23">
        <v>2569</v>
      </c>
      <c r="C106" s="25" t="s">
        <v>74</v>
      </c>
      <c r="D106" s="25" t="s">
        <v>75</v>
      </c>
      <c r="E106" s="25" t="s">
        <v>76</v>
      </c>
      <c r="F106" s="26" t="s">
        <v>57</v>
      </c>
      <c r="G106" s="26" t="s">
        <v>56</v>
      </c>
      <c r="H106" s="50" t="s">
        <v>293</v>
      </c>
      <c r="I106" s="48">
        <v>9000</v>
      </c>
      <c r="J106" s="30">
        <v>9000</v>
      </c>
      <c r="K106" s="29" t="s">
        <v>63</v>
      </c>
      <c r="L106" s="49" t="s">
        <v>124</v>
      </c>
      <c r="M106" s="30">
        <v>9000</v>
      </c>
      <c r="N106" s="49" t="s">
        <v>124</v>
      </c>
      <c r="O106" s="30">
        <v>9000</v>
      </c>
      <c r="P106" s="31" t="s">
        <v>64</v>
      </c>
      <c r="Q106" s="32" t="s">
        <v>300</v>
      </c>
      <c r="R106" s="32" t="s">
        <v>299</v>
      </c>
    </row>
    <row r="107" spans="1:18" ht="21" customHeight="1">
      <c r="A107" s="23">
        <v>106</v>
      </c>
      <c r="B107" s="23">
        <v>2569</v>
      </c>
      <c r="C107" s="25" t="s">
        <v>74</v>
      </c>
      <c r="D107" s="25" t="s">
        <v>75</v>
      </c>
      <c r="E107" s="25" t="s">
        <v>76</v>
      </c>
      <c r="F107" s="26" t="s">
        <v>57</v>
      </c>
      <c r="G107" s="26" t="s">
        <v>56</v>
      </c>
      <c r="H107" s="35" t="s">
        <v>294</v>
      </c>
      <c r="I107" s="48">
        <v>9000</v>
      </c>
      <c r="J107" s="30">
        <v>9000</v>
      </c>
      <c r="K107" s="29" t="s">
        <v>63</v>
      </c>
      <c r="L107" s="51" t="s">
        <v>126</v>
      </c>
      <c r="M107" s="30">
        <v>9000</v>
      </c>
      <c r="N107" s="51" t="s">
        <v>126</v>
      </c>
      <c r="O107" s="30">
        <v>9000</v>
      </c>
      <c r="P107" s="31" t="s">
        <v>64</v>
      </c>
      <c r="Q107" s="32" t="s">
        <v>301</v>
      </c>
      <c r="R107" s="32" t="s">
        <v>299</v>
      </c>
    </row>
    <row r="108" spans="1:18" ht="21" customHeight="1">
      <c r="A108" s="23">
        <v>107</v>
      </c>
      <c r="B108" s="23">
        <v>2569</v>
      </c>
      <c r="C108" s="25" t="s">
        <v>74</v>
      </c>
      <c r="D108" s="25" t="s">
        <v>75</v>
      </c>
      <c r="E108" s="25" t="s">
        <v>76</v>
      </c>
      <c r="F108" s="26" t="s">
        <v>57</v>
      </c>
      <c r="G108" s="26" t="s">
        <v>56</v>
      </c>
      <c r="H108" s="42" t="s">
        <v>295</v>
      </c>
      <c r="I108" s="52">
        <v>9000</v>
      </c>
      <c r="J108" s="30">
        <v>9000</v>
      </c>
      <c r="K108" s="29" t="s">
        <v>63</v>
      </c>
      <c r="L108" s="53" t="s">
        <v>189</v>
      </c>
      <c r="M108" s="30">
        <v>9000</v>
      </c>
      <c r="N108" s="53" t="s">
        <v>189</v>
      </c>
      <c r="O108" s="30">
        <v>9000</v>
      </c>
      <c r="P108" s="31" t="s">
        <v>64</v>
      </c>
      <c r="Q108" s="32" t="s">
        <v>302</v>
      </c>
      <c r="R108" s="32" t="s">
        <v>299</v>
      </c>
    </row>
    <row r="109" spans="1:18" ht="21" customHeight="1">
      <c r="A109" s="23">
        <v>108</v>
      </c>
      <c r="B109" s="23">
        <v>2569</v>
      </c>
      <c r="C109" s="25" t="s">
        <v>74</v>
      </c>
      <c r="D109" s="25" t="s">
        <v>75</v>
      </c>
      <c r="E109" s="25" t="s">
        <v>76</v>
      </c>
      <c r="F109" s="26" t="s">
        <v>57</v>
      </c>
      <c r="G109" s="26" t="s">
        <v>56</v>
      </c>
      <c r="H109" s="35" t="s">
        <v>296</v>
      </c>
      <c r="I109" s="52">
        <v>9000</v>
      </c>
      <c r="J109" s="30">
        <v>9000</v>
      </c>
      <c r="K109" s="29" t="s">
        <v>63</v>
      </c>
      <c r="L109" s="49" t="s">
        <v>127</v>
      </c>
      <c r="M109" s="30">
        <v>9000</v>
      </c>
      <c r="N109" s="49" t="s">
        <v>127</v>
      </c>
      <c r="O109" s="30">
        <v>9000</v>
      </c>
      <c r="P109" s="31" t="s">
        <v>64</v>
      </c>
      <c r="Q109" s="32" t="s">
        <v>303</v>
      </c>
      <c r="R109" s="32" t="s">
        <v>299</v>
      </c>
    </row>
    <row r="110" spans="1:18" ht="21" customHeight="1">
      <c r="A110" s="23">
        <v>109</v>
      </c>
      <c r="B110" s="23">
        <v>2569</v>
      </c>
      <c r="C110" s="25" t="s">
        <v>74</v>
      </c>
      <c r="D110" s="25" t="s">
        <v>75</v>
      </c>
      <c r="E110" s="25" t="s">
        <v>76</v>
      </c>
      <c r="F110" s="26" t="s">
        <v>57</v>
      </c>
      <c r="G110" s="26" t="s">
        <v>56</v>
      </c>
      <c r="H110" s="44" t="s">
        <v>297</v>
      </c>
      <c r="I110" s="48">
        <v>9000</v>
      </c>
      <c r="J110" s="30">
        <v>9000</v>
      </c>
      <c r="K110" s="29" t="s">
        <v>63</v>
      </c>
      <c r="L110" s="54" t="s">
        <v>131</v>
      </c>
      <c r="M110" s="30">
        <v>9000</v>
      </c>
      <c r="N110" s="54" t="s">
        <v>131</v>
      </c>
      <c r="O110" s="30">
        <v>9000</v>
      </c>
      <c r="P110" s="31" t="s">
        <v>64</v>
      </c>
      <c r="Q110" s="32" t="s">
        <v>304</v>
      </c>
      <c r="R110" s="32" t="s">
        <v>299</v>
      </c>
    </row>
    <row r="111" spans="1:18" ht="21" customHeight="1">
      <c r="A111" s="23">
        <v>110</v>
      </c>
      <c r="B111" s="23">
        <v>2569</v>
      </c>
      <c r="C111" s="25" t="s">
        <v>74</v>
      </c>
      <c r="D111" s="25" t="s">
        <v>75</v>
      </c>
      <c r="E111" s="25" t="s">
        <v>76</v>
      </c>
      <c r="F111" s="26" t="s">
        <v>57</v>
      </c>
      <c r="G111" s="26" t="s">
        <v>56</v>
      </c>
      <c r="H111" s="44" t="s">
        <v>297</v>
      </c>
      <c r="I111" s="52">
        <v>9000</v>
      </c>
      <c r="J111" s="30">
        <v>9000</v>
      </c>
      <c r="K111" s="29" t="s">
        <v>63</v>
      </c>
      <c r="L111" s="51" t="s">
        <v>129</v>
      </c>
      <c r="M111" s="30">
        <v>9000</v>
      </c>
      <c r="N111" s="51" t="s">
        <v>129</v>
      </c>
      <c r="O111" s="30">
        <v>9000</v>
      </c>
      <c r="P111" s="31" t="s">
        <v>64</v>
      </c>
      <c r="Q111" s="32" t="s">
        <v>305</v>
      </c>
      <c r="R111" s="32" t="s">
        <v>299</v>
      </c>
    </row>
    <row r="112" spans="1:18" ht="21" customHeight="1">
      <c r="A112" s="23">
        <v>111</v>
      </c>
      <c r="B112" s="23">
        <v>2569</v>
      </c>
      <c r="C112" s="25" t="s">
        <v>74</v>
      </c>
      <c r="D112" s="25" t="s">
        <v>75</v>
      </c>
      <c r="E112" s="25" t="s">
        <v>76</v>
      </c>
      <c r="F112" s="26" t="s">
        <v>57</v>
      </c>
      <c r="G112" s="26" t="s">
        <v>56</v>
      </c>
      <c r="H112" s="44" t="s">
        <v>297</v>
      </c>
      <c r="I112" s="48">
        <v>9000</v>
      </c>
      <c r="J112" s="30">
        <v>9000</v>
      </c>
      <c r="K112" s="29" t="s">
        <v>63</v>
      </c>
      <c r="L112" s="55" t="s">
        <v>134</v>
      </c>
      <c r="M112" s="30">
        <v>9000</v>
      </c>
      <c r="N112" s="55" t="s">
        <v>134</v>
      </c>
      <c r="O112" s="30">
        <v>9000</v>
      </c>
      <c r="P112" s="31" t="s">
        <v>64</v>
      </c>
      <c r="Q112" s="32" t="s">
        <v>306</v>
      </c>
      <c r="R112" s="32" t="s">
        <v>299</v>
      </c>
    </row>
    <row r="113" spans="1:18" ht="21" customHeight="1">
      <c r="A113" s="23">
        <v>112</v>
      </c>
      <c r="B113" s="23">
        <v>2569</v>
      </c>
      <c r="C113" s="25" t="s">
        <v>74</v>
      </c>
      <c r="D113" s="25" t="s">
        <v>75</v>
      </c>
      <c r="E113" s="25" t="s">
        <v>76</v>
      </c>
      <c r="F113" s="26" t="s">
        <v>57</v>
      </c>
      <c r="G113" s="26" t="s">
        <v>56</v>
      </c>
      <c r="H113" s="44" t="s">
        <v>297</v>
      </c>
      <c r="I113" s="48">
        <v>9000</v>
      </c>
      <c r="J113" s="30">
        <v>9000</v>
      </c>
      <c r="K113" s="29" t="s">
        <v>63</v>
      </c>
      <c r="L113" s="49" t="s">
        <v>130</v>
      </c>
      <c r="M113" s="30">
        <v>9000</v>
      </c>
      <c r="N113" s="49" t="s">
        <v>130</v>
      </c>
      <c r="O113" s="30">
        <v>9000</v>
      </c>
      <c r="P113" s="31" t="s">
        <v>64</v>
      </c>
      <c r="Q113" s="32" t="s">
        <v>307</v>
      </c>
      <c r="R113" s="32" t="s">
        <v>299</v>
      </c>
    </row>
    <row r="114" spans="1:18" ht="21" customHeight="1">
      <c r="A114" s="23">
        <v>113</v>
      </c>
      <c r="B114" s="23">
        <v>2569</v>
      </c>
      <c r="C114" s="25" t="s">
        <v>74</v>
      </c>
      <c r="D114" s="25" t="s">
        <v>75</v>
      </c>
      <c r="E114" s="25" t="s">
        <v>76</v>
      </c>
      <c r="F114" s="26" t="s">
        <v>57</v>
      </c>
      <c r="G114" s="26" t="s">
        <v>56</v>
      </c>
      <c r="H114" s="44" t="s">
        <v>297</v>
      </c>
      <c r="I114" s="48">
        <v>9000</v>
      </c>
      <c r="J114" s="30">
        <v>9000</v>
      </c>
      <c r="K114" s="29" t="s">
        <v>63</v>
      </c>
      <c r="L114" s="51" t="s">
        <v>128</v>
      </c>
      <c r="M114" s="30">
        <v>9000</v>
      </c>
      <c r="N114" s="51" t="s">
        <v>128</v>
      </c>
      <c r="O114" s="30">
        <v>9000</v>
      </c>
      <c r="P114" s="31" t="s">
        <v>64</v>
      </c>
      <c r="Q114" s="32" t="s">
        <v>308</v>
      </c>
      <c r="R114" s="32" t="s">
        <v>299</v>
      </c>
    </row>
    <row r="115" spans="1:18" ht="21" customHeight="1">
      <c r="A115" s="23">
        <v>114</v>
      </c>
      <c r="B115" s="23">
        <v>2569</v>
      </c>
      <c r="C115" s="25" t="s">
        <v>74</v>
      </c>
      <c r="D115" s="25" t="s">
        <v>75</v>
      </c>
      <c r="E115" s="25" t="s">
        <v>76</v>
      </c>
      <c r="F115" s="26" t="s">
        <v>57</v>
      </c>
      <c r="G115" s="26" t="s">
        <v>56</v>
      </c>
      <c r="H115" s="44" t="s">
        <v>297</v>
      </c>
      <c r="I115" s="48">
        <v>9000</v>
      </c>
      <c r="J115" s="30">
        <v>9000</v>
      </c>
      <c r="K115" s="29" t="s">
        <v>63</v>
      </c>
      <c r="L115" s="56" t="s">
        <v>133</v>
      </c>
      <c r="M115" s="30">
        <v>9000</v>
      </c>
      <c r="N115" s="56" t="s">
        <v>133</v>
      </c>
      <c r="O115" s="30">
        <v>9000</v>
      </c>
      <c r="P115" s="31" t="s">
        <v>64</v>
      </c>
      <c r="Q115" s="32" t="s">
        <v>309</v>
      </c>
      <c r="R115" s="32" t="s">
        <v>299</v>
      </c>
    </row>
    <row r="116" spans="1:18" ht="21" customHeight="1">
      <c r="A116" s="23">
        <v>115</v>
      </c>
      <c r="B116" s="23">
        <v>2569</v>
      </c>
      <c r="C116" s="25" t="s">
        <v>74</v>
      </c>
      <c r="D116" s="25" t="s">
        <v>75</v>
      </c>
      <c r="E116" s="25" t="s">
        <v>76</v>
      </c>
      <c r="F116" s="26" t="s">
        <v>57</v>
      </c>
      <c r="G116" s="26" t="s">
        <v>56</v>
      </c>
      <c r="H116" s="44" t="s">
        <v>297</v>
      </c>
      <c r="I116" s="48">
        <v>9000</v>
      </c>
      <c r="J116" s="30">
        <v>9000</v>
      </c>
      <c r="K116" s="29" t="s">
        <v>63</v>
      </c>
      <c r="L116" s="51" t="s">
        <v>132</v>
      </c>
      <c r="M116" s="30">
        <v>9000</v>
      </c>
      <c r="N116" s="51" t="s">
        <v>132</v>
      </c>
      <c r="O116" s="30">
        <v>9000</v>
      </c>
      <c r="P116" s="31" t="s">
        <v>64</v>
      </c>
      <c r="Q116" s="32" t="s">
        <v>310</v>
      </c>
      <c r="R116" s="32" t="s">
        <v>299</v>
      </c>
    </row>
    <row r="117" spans="1:18" ht="21" customHeight="1">
      <c r="A117" s="23">
        <v>116</v>
      </c>
      <c r="B117" s="23">
        <v>2569</v>
      </c>
      <c r="C117" s="25" t="s">
        <v>74</v>
      </c>
      <c r="D117" s="25" t="s">
        <v>75</v>
      </c>
      <c r="E117" s="25" t="s">
        <v>76</v>
      </c>
      <c r="F117" s="26" t="s">
        <v>57</v>
      </c>
      <c r="G117" s="26" t="s">
        <v>56</v>
      </c>
      <c r="H117" s="27" t="s">
        <v>311</v>
      </c>
      <c r="I117" s="30">
        <v>161000</v>
      </c>
      <c r="J117" s="30">
        <v>169740.19</v>
      </c>
      <c r="K117" s="29" t="s">
        <v>63</v>
      </c>
      <c r="L117" s="24" t="s">
        <v>312</v>
      </c>
      <c r="M117" s="30">
        <v>161000</v>
      </c>
      <c r="N117" s="25" t="s">
        <v>313</v>
      </c>
      <c r="O117" s="30">
        <v>161000</v>
      </c>
      <c r="P117" s="31" t="s">
        <v>64</v>
      </c>
      <c r="Q117" s="32" t="s">
        <v>142</v>
      </c>
      <c r="R117" s="32" t="s">
        <v>167</v>
      </c>
    </row>
    <row r="118" spans="1:18" ht="21" customHeight="1">
      <c r="A118" s="23">
        <v>117</v>
      </c>
      <c r="B118" s="23">
        <v>2569</v>
      </c>
      <c r="C118" s="25" t="s">
        <v>74</v>
      </c>
      <c r="D118" s="25" t="s">
        <v>75</v>
      </c>
      <c r="E118" s="25" t="s">
        <v>76</v>
      </c>
      <c r="F118" s="26" t="s">
        <v>57</v>
      </c>
      <c r="G118" s="26" t="s">
        <v>56</v>
      </c>
      <c r="H118" s="27" t="s">
        <v>314</v>
      </c>
      <c r="I118" s="30">
        <v>87000</v>
      </c>
      <c r="J118" s="30">
        <v>97008.17</v>
      </c>
      <c r="K118" s="29" t="s">
        <v>63</v>
      </c>
      <c r="L118" s="24" t="s">
        <v>312</v>
      </c>
      <c r="M118" s="30">
        <v>87000</v>
      </c>
      <c r="N118" s="25" t="s">
        <v>313</v>
      </c>
      <c r="O118" s="30">
        <v>87000</v>
      </c>
      <c r="P118" s="31" t="s">
        <v>64</v>
      </c>
      <c r="Q118" s="32" t="s">
        <v>315</v>
      </c>
      <c r="R118" s="32" t="s">
        <v>167</v>
      </c>
    </row>
    <row r="119" spans="1:18" ht="21" customHeight="1">
      <c r="A119" s="23">
        <v>118</v>
      </c>
      <c r="B119" s="23">
        <v>2569</v>
      </c>
      <c r="C119" s="25" t="s">
        <v>74</v>
      </c>
      <c r="D119" s="25" t="s">
        <v>75</v>
      </c>
      <c r="E119" s="25" t="s">
        <v>76</v>
      </c>
      <c r="F119" s="26" t="s">
        <v>57</v>
      </c>
      <c r="G119" s="26" t="s">
        <v>56</v>
      </c>
      <c r="H119" s="27" t="s">
        <v>316</v>
      </c>
      <c r="I119" s="30">
        <v>48800</v>
      </c>
      <c r="J119" s="30">
        <v>54266.04</v>
      </c>
      <c r="K119" s="29" t="s">
        <v>63</v>
      </c>
      <c r="L119" s="24" t="s">
        <v>312</v>
      </c>
      <c r="M119" s="30">
        <v>48800</v>
      </c>
      <c r="N119" s="24" t="s">
        <v>313</v>
      </c>
      <c r="O119" s="30">
        <v>48800</v>
      </c>
      <c r="P119" s="31" t="s">
        <v>64</v>
      </c>
      <c r="Q119" s="32" t="s">
        <v>317</v>
      </c>
      <c r="R119" s="32" t="s">
        <v>167</v>
      </c>
    </row>
    <row r="120" spans="1:18" ht="21" customHeight="1">
      <c r="A120" s="23">
        <v>119</v>
      </c>
      <c r="B120" s="23">
        <v>2569</v>
      </c>
      <c r="C120" s="25" t="s">
        <v>74</v>
      </c>
      <c r="D120" s="25" t="s">
        <v>75</v>
      </c>
      <c r="E120" s="25" t="s">
        <v>76</v>
      </c>
      <c r="F120" s="26" t="s">
        <v>57</v>
      </c>
      <c r="G120" s="26" t="s">
        <v>56</v>
      </c>
      <c r="H120" s="27" t="s">
        <v>318</v>
      </c>
      <c r="I120" s="30">
        <v>482000</v>
      </c>
      <c r="J120" s="30">
        <v>505546.26</v>
      </c>
      <c r="K120" s="29" t="s">
        <v>63</v>
      </c>
      <c r="L120" s="24" t="s">
        <v>103</v>
      </c>
      <c r="M120" s="30">
        <v>482000</v>
      </c>
      <c r="N120" s="25" t="s">
        <v>103</v>
      </c>
      <c r="O120" s="30">
        <v>482000</v>
      </c>
      <c r="P120" s="31" t="s">
        <v>64</v>
      </c>
      <c r="Q120" s="32" t="s">
        <v>190</v>
      </c>
      <c r="R120" s="32" t="s">
        <v>206</v>
      </c>
    </row>
    <row r="121" spans="1:18" ht="21" customHeight="1">
      <c r="A121" s="23">
        <v>120</v>
      </c>
      <c r="B121" s="23">
        <v>2569</v>
      </c>
      <c r="C121" s="25" t="s">
        <v>74</v>
      </c>
      <c r="D121" s="25" t="s">
        <v>75</v>
      </c>
      <c r="E121" s="25" t="s">
        <v>76</v>
      </c>
      <c r="F121" s="26" t="s">
        <v>57</v>
      </c>
      <c r="G121" s="26" t="s">
        <v>56</v>
      </c>
      <c r="H121" s="27" t="s">
        <v>319</v>
      </c>
      <c r="I121" s="30">
        <v>488000</v>
      </c>
      <c r="J121" s="30">
        <v>503397.13</v>
      </c>
      <c r="K121" s="29" t="s">
        <v>63</v>
      </c>
      <c r="L121" s="24" t="s">
        <v>78</v>
      </c>
      <c r="M121" s="30">
        <v>488000</v>
      </c>
      <c r="N121" s="25" t="s">
        <v>103</v>
      </c>
      <c r="O121" s="30">
        <v>488000</v>
      </c>
      <c r="P121" s="31" t="s">
        <v>64</v>
      </c>
      <c r="Q121" s="32" t="s">
        <v>193</v>
      </c>
      <c r="R121" s="32" t="s">
        <v>206</v>
      </c>
    </row>
    <row r="122" spans="1:18" ht="21" customHeight="1">
      <c r="A122" s="23">
        <v>121</v>
      </c>
      <c r="B122" s="23">
        <v>2569</v>
      </c>
      <c r="C122" s="25" t="s">
        <v>74</v>
      </c>
      <c r="D122" s="25" t="s">
        <v>75</v>
      </c>
      <c r="E122" s="25" t="s">
        <v>76</v>
      </c>
      <c r="F122" s="26" t="s">
        <v>57</v>
      </c>
      <c r="G122" s="26" t="s">
        <v>56</v>
      </c>
      <c r="H122" s="27" t="s">
        <v>320</v>
      </c>
      <c r="I122" s="30">
        <v>470000</v>
      </c>
      <c r="J122" s="30">
        <v>473337</v>
      </c>
      <c r="K122" s="29" t="s">
        <v>63</v>
      </c>
      <c r="L122" s="24" t="s">
        <v>81</v>
      </c>
      <c r="M122" s="30">
        <v>470000</v>
      </c>
      <c r="N122" s="24" t="s">
        <v>81</v>
      </c>
      <c r="O122" s="30">
        <v>470000</v>
      </c>
      <c r="P122" s="31" t="s">
        <v>64</v>
      </c>
      <c r="Q122" s="32" t="s">
        <v>321</v>
      </c>
      <c r="R122" s="32" t="s">
        <v>206</v>
      </c>
    </row>
    <row r="123" spans="1:18" ht="21" customHeight="1">
      <c r="A123" s="23">
        <v>122</v>
      </c>
      <c r="B123" s="23">
        <v>2569</v>
      </c>
      <c r="C123" s="25" t="s">
        <v>74</v>
      </c>
      <c r="D123" s="25" t="s">
        <v>75</v>
      </c>
      <c r="E123" s="25" t="s">
        <v>76</v>
      </c>
      <c r="F123" s="26" t="s">
        <v>57</v>
      </c>
      <c r="G123" s="26" t="s">
        <v>56</v>
      </c>
      <c r="H123" s="27" t="s">
        <v>322</v>
      </c>
      <c r="I123" s="30">
        <v>35726</v>
      </c>
      <c r="J123" s="30">
        <v>35726</v>
      </c>
      <c r="K123" s="29" t="s">
        <v>63</v>
      </c>
      <c r="L123" s="24" t="s">
        <v>169</v>
      </c>
      <c r="M123" s="30">
        <v>35726</v>
      </c>
      <c r="N123" s="25" t="s">
        <v>169</v>
      </c>
      <c r="O123" s="30">
        <v>35726</v>
      </c>
      <c r="P123" s="31" t="s">
        <v>64</v>
      </c>
      <c r="Q123" s="32" t="s">
        <v>140</v>
      </c>
      <c r="R123" s="32" t="s">
        <v>323</v>
      </c>
    </row>
    <row r="124" spans="1:18" ht="21" customHeight="1">
      <c r="A124" s="23">
        <v>123</v>
      </c>
      <c r="B124" s="23">
        <v>2569</v>
      </c>
      <c r="C124" s="25" t="s">
        <v>74</v>
      </c>
      <c r="D124" s="25" t="s">
        <v>75</v>
      </c>
      <c r="E124" s="25" t="s">
        <v>76</v>
      </c>
      <c r="F124" s="26" t="s">
        <v>57</v>
      </c>
      <c r="G124" s="26" t="s">
        <v>56</v>
      </c>
      <c r="H124" s="27" t="s">
        <v>324</v>
      </c>
      <c r="I124" s="30">
        <v>7960</v>
      </c>
      <c r="J124" s="30">
        <v>7960</v>
      </c>
      <c r="K124" s="29" t="s">
        <v>63</v>
      </c>
      <c r="L124" s="24" t="s">
        <v>211</v>
      </c>
      <c r="M124" s="30">
        <v>7960</v>
      </c>
      <c r="N124" s="25" t="s">
        <v>211</v>
      </c>
      <c r="O124" s="30">
        <v>7960</v>
      </c>
      <c r="P124" s="31" t="s">
        <v>64</v>
      </c>
      <c r="Q124" s="32" t="s">
        <v>325</v>
      </c>
      <c r="R124" s="32" t="s">
        <v>326</v>
      </c>
    </row>
    <row r="125" spans="1:18" ht="21" customHeight="1">
      <c r="A125" s="23">
        <v>124</v>
      </c>
      <c r="B125" s="23">
        <v>2569</v>
      </c>
      <c r="C125" s="25" t="s">
        <v>74</v>
      </c>
      <c r="D125" s="25" t="s">
        <v>75</v>
      </c>
      <c r="E125" s="25" t="s">
        <v>76</v>
      </c>
      <c r="F125" s="26" t="s">
        <v>57</v>
      </c>
      <c r="G125" s="26" t="s">
        <v>56</v>
      </c>
      <c r="H125" s="27" t="s">
        <v>327</v>
      </c>
      <c r="I125" s="30">
        <v>3500</v>
      </c>
      <c r="J125" s="30">
        <v>3500</v>
      </c>
      <c r="K125" s="29" t="s">
        <v>63</v>
      </c>
      <c r="L125" s="24" t="s">
        <v>328</v>
      </c>
      <c r="M125" s="30">
        <v>3500</v>
      </c>
      <c r="N125" s="24" t="s">
        <v>328</v>
      </c>
      <c r="O125" s="30">
        <v>3500</v>
      </c>
      <c r="P125" s="31" t="s">
        <v>64</v>
      </c>
      <c r="Q125" s="32" t="s">
        <v>142</v>
      </c>
      <c r="R125" s="32" t="s">
        <v>326</v>
      </c>
    </row>
    <row r="126" spans="1:18" ht="21" customHeight="1">
      <c r="A126" s="23">
        <v>125</v>
      </c>
      <c r="B126" s="23">
        <v>2569</v>
      </c>
      <c r="C126" s="25" t="s">
        <v>74</v>
      </c>
      <c r="D126" s="25" t="s">
        <v>75</v>
      </c>
      <c r="E126" s="25" t="s">
        <v>76</v>
      </c>
      <c r="F126" s="26" t="s">
        <v>57</v>
      </c>
      <c r="G126" s="26" t="s">
        <v>56</v>
      </c>
      <c r="H126" s="27" t="s">
        <v>329</v>
      </c>
      <c r="I126" s="30">
        <v>3240</v>
      </c>
      <c r="J126" s="30">
        <v>3240</v>
      </c>
      <c r="K126" s="29" t="s">
        <v>63</v>
      </c>
      <c r="L126" s="24" t="s">
        <v>204</v>
      </c>
      <c r="M126" s="30">
        <v>3240</v>
      </c>
      <c r="N126" s="25" t="s">
        <v>204</v>
      </c>
      <c r="O126" s="30">
        <v>3240</v>
      </c>
      <c r="P126" s="31" t="s">
        <v>64</v>
      </c>
      <c r="Q126" s="32" t="s">
        <v>330</v>
      </c>
      <c r="R126" s="32" t="s">
        <v>326</v>
      </c>
    </row>
    <row r="127" spans="1:18" ht="21" customHeight="1">
      <c r="A127" s="23">
        <v>126</v>
      </c>
      <c r="B127" s="23">
        <v>2569</v>
      </c>
      <c r="C127" s="25" t="s">
        <v>74</v>
      </c>
      <c r="D127" s="25" t="s">
        <v>75</v>
      </c>
      <c r="E127" s="25" t="s">
        <v>76</v>
      </c>
      <c r="F127" s="26" t="s">
        <v>57</v>
      </c>
      <c r="G127" s="26" t="s">
        <v>56</v>
      </c>
      <c r="H127" s="27" t="s">
        <v>331</v>
      </c>
      <c r="I127" s="30">
        <v>36250</v>
      </c>
      <c r="J127" s="30">
        <v>36250</v>
      </c>
      <c r="K127" s="29" t="s">
        <v>63</v>
      </c>
      <c r="L127" s="24" t="s">
        <v>169</v>
      </c>
      <c r="M127" s="30">
        <v>36250</v>
      </c>
      <c r="N127" s="25" t="s">
        <v>169</v>
      </c>
      <c r="O127" s="30">
        <v>36250</v>
      </c>
      <c r="P127" s="31" t="s">
        <v>64</v>
      </c>
      <c r="Q127" s="32" t="s">
        <v>317</v>
      </c>
      <c r="R127" s="32" t="s">
        <v>332</v>
      </c>
    </row>
    <row r="128" spans="1:18" ht="21" customHeight="1">
      <c r="A128" s="23">
        <v>127</v>
      </c>
      <c r="B128" s="23">
        <v>2569</v>
      </c>
      <c r="C128" s="25" t="s">
        <v>74</v>
      </c>
      <c r="D128" s="25" t="s">
        <v>75</v>
      </c>
      <c r="E128" s="25" t="s">
        <v>76</v>
      </c>
      <c r="F128" s="26" t="s">
        <v>57</v>
      </c>
      <c r="G128" s="26" t="s">
        <v>56</v>
      </c>
      <c r="H128" s="27" t="s">
        <v>333</v>
      </c>
      <c r="I128" s="30">
        <v>475000</v>
      </c>
      <c r="J128" s="30">
        <v>491363.37</v>
      </c>
      <c r="K128" s="29" t="s">
        <v>63</v>
      </c>
      <c r="L128" s="24" t="s">
        <v>103</v>
      </c>
      <c r="M128" s="30">
        <v>475000</v>
      </c>
      <c r="N128" s="25" t="s">
        <v>103</v>
      </c>
      <c r="O128" s="30">
        <v>475000</v>
      </c>
      <c r="P128" s="31" t="s">
        <v>64</v>
      </c>
      <c r="Q128" s="32" t="s">
        <v>334</v>
      </c>
      <c r="R128" s="32" t="s">
        <v>335</v>
      </c>
    </row>
    <row r="129" spans="1:18" ht="21" customHeight="1">
      <c r="A129" s="23">
        <v>128</v>
      </c>
      <c r="B129" s="23">
        <v>2569</v>
      </c>
      <c r="C129" s="25" t="s">
        <v>74</v>
      </c>
      <c r="D129" s="25" t="s">
        <v>75</v>
      </c>
      <c r="E129" s="25" t="s">
        <v>76</v>
      </c>
      <c r="F129" s="26" t="s">
        <v>57</v>
      </c>
      <c r="G129" s="26" t="s">
        <v>56</v>
      </c>
      <c r="H129" s="27" t="s">
        <v>336</v>
      </c>
      <c r="I129" s="30">
        <v>7310</v>
      </c>
      <c r="J129" s="30">
        <v>7310</v>
      </c>
      <c r="K129" s="29" t="s">
        <v>63</v>
      </c>
      <c r="L129" s="24" t="s">
        <v>204</v>
      </c>
      <c r="M129" s="30">
        <v>7310</v>
      </c>
      <c r="N129" s="25" t="s">
        <v>204</v>
      </c>
      <c r="O129" s="30">
        <v>7310</v>
      </c>
      <c r="P129" s="31" t="s">
        <v>64</v>
      </c>
      <c r="Q129" s="32" t="s">
        <v>337</v>
      </c>
      <c r="R129" s="32" t="s">
        <v>338</v>
      </c>
    </row>
    <row r="130" spans="1:18" ht="21" customHeight="1">
      <c r="A130" s="23">
        <v>129</v>
      </c>
      <c r="B130" s="23">
        <v>2569</v>
      </c>
      <c r="C130" s="25" t="s">
        <v>74</v>
      </c>
      <c r="D130" s="25" t="s">
        <v>75</v>
      </c>
      <c r="E130" s="25" t="s">
        <v>76</v>
      </c>
      <c r="F130" s="26" t="s">
        <v>57</v>
      </c>
      <c r="G130" s="26" t="s">
        <v>56</v>
      </c>
      <c r="H130" s="35" t="s">
        <v>339</v>
      </c>
      <c r="I130" s="30">
        <v>9000</v>
      </c>
      <c r="J130" s="30">
        <v>9000</v>
      </c>
      <c r="K130" s="29" t="s">
        <v>63</v>
      </c>
      <c r="L130" s="57" t="s">
        <v>125</v>
      </c>
      <c r="M130" s="30">
        <v>9000</v>
      </c>
      <c r="N130" s="57" t="s">
        <v>125</v>
      </c>
      <c r="O130" s="30">
        <v>9000</v>
      </c>
      <c r="P130" s="31" t="s">
        <v>64</v>
      </c>
      <c r="Q130" s="32" t="s">
        <v>344</v>
      </c>
      <c r="R130" s="32" t="s">
        <v>323</v>
      </c>
    </row>
    <row r="131" spans="1:18" ht="21" customHeight="1">
      <c r="A131" s="23">
        <v>130</v>
      </c>
      <c r="B131" s="23">
        <v>2569</v>
      </c>
      <c r="C131" s="25" t="s">
        <v>74</v>
      </c>
      <c r="D131" s="25" t="s">
        <v>75</v>
      </c>
      <c r="E131" s="25" t="s">
        <v>76</v>
      </c>
      <c r="F131" s="26" t="s">
        <v>57</v>
      </c>
      <c r="G131" s="26" t="s">
        <v>56</v>
      </c>
      <c r="H131" s="35" t="s">
        <v>340</v>
      </c>
      <c r="I131" s="30">
        <v>9000</v>
      </c>
      <c r="J131" s="30">
        <v>9000</v>
      </c>
      <c r="K131" s="29" t="s">
        <v>63</v>
      </c>
      <c r="L131" s="57" t="s">
        <v>124</v>
      </c>
      <c r="M131" s="30">
        <v>9000</v>
      </c>
      <c r="N131" s="57" t="s">
        <v>124</v>
      </c>
      <c r="O131" s="30">
        <v>9000</v>
      </c>
      <c r="P131" s="31" t="s">
        <v>64</v>
      </c>
      <c r="Q131" s="32" t="s">
        <v>345</v>
      </c>
      <c r="R131" s="32" t="s">
        <v>323</v>
      </c>
    </row>
    <row r="132" spans="1:18" ht="21" customHeight="1">
      <c r="A132" s="23">
        <v>131</v>
      </c>
      <c r="B132" s="23">
        <v>2569</v>
      </c>
      <c r="C132" s="25" t="s">
        <v>74</v>
      </c>
      <c r="D132" s="25" t="s">
        <v>75</v>
      </c>
      <c r="E132" s="25" t="s">
        <v>76</v>
      </c>
      <c r="F132" s="26" t="s">
        <v>57</v>
      </c>
      <c r="G132" s="26" t="s">
        <v>56</v>
      </c>
      <c r="H132" s="35" t="s">
        <v>341</v>
      </c>
      <c r="I132" s="30">
        <v>9000</v>
      </c>
      <c r="J132" s="30">
        <v>9000</v>
      </c>
      <c r="K132" s="29" t="s">
        <v>63</v>
      </c>
      <c r="L132" s="57" t="s">
        <v>127</v>
      </c>
      <c r="M132" s="30">
        <v>9000</v>
      </c>
      <c r="N132" s="57" t="s">
        <v>127</v>
      </c>
      <c r="O132" s="30">
        <v>9000</v>
      </c>
      <c r="P132" s="31" t="s">
        <v>64</v>
      </c>
      <c r="Q132" s="32" t="s">
        <v>346</v>
      </c>
      <c r="R132" s="32" t="s">
        <v>323</v>
      </c>
    </row>
    <row r="133" spans="1:18" ht="21" customHeight="1">
      <c r="A133" s="23">
        <v>132</v>
      </c>
      <c r="B133" s="23">
        <v>2569</v>
      </c>
      <c r="C133" s="25" t="s">
        <v>74</v>
      </c>
      <c r="D133" s="25" t="s">
        <v>75</v>
      </c>
      <c r="E133" s="25" t="s">
        <v>76</v>
      </c>
      <c r="F133" s="26" t="s">
        <v>57</v>
      </c>
      <c r="G133" s="26" t="s">
        <v>56</v>
      </c>
      <c r="H133" s="42" t="s">
        <v>342</v>
      </c>
      <c r="I133" s="30">
        <v>9000</v>
      </c>
      <c r="J133" s="30">
        <v>9000</v>
      </c>
      <c r="K133" s="29" t="s">
        <v>63</v>
      </c>
      <c r="L133" s="58" t="s">
        <v>189</v>
      </c>
      <c r="M133" s="30">
        <v>9000</v>
      </c>
      <c r="N133" s="58" t="s">
        <v>189</v>
      </c>
      <c r="O133" s="30">
        <v>9000</v>
      </c>
      <c r="P133" s="31" t="s">
        <v>64</v>
      </c>
      <c r="Q133" s="32" t="s">
        <v>347</v>
      </c>
      <c r="R133" s="32" t="s">
        <v>323</v>
      </c>
    </row>
    <row r="134" spans="1:18" ht="21" customHeight="1">
      <c r="A134" s="23">
        <v>133</v>
      </c>
      <c r="B134" s="23">
        <v>2569</v>
      </c>
      <c r="C134" s="25" t="s">
        <v>74</v>
      </c>
      <c r="D134" s="25" t="s">
        <v>75</v>
      </c>
      <c r="E134" s="25" t="s">
        <v>76</v>
      </c>
      <c r="F134" s="26" t="s">
        <v>57</v>
      </c>
      <c r="G134" s="26" t="s">
        <v>56</v>
      </c>
      <c r="H134" s="35" t="s">
        <v>294</v>
      </c>
      <c r="I134" s="30">
        <v>9000</v>
      </c>
      <c r="J134" s="30">
        <v>9000</v>
      </c>
      <c r="K134" s="29" t="s">
        <v>63</v>
      </c>
      <c r="L134" s="59" t="s">
        <v>126</v>
      </c>
      <c r="M134" s="30">
        <v>9000</v>
      </c>
      <c r="N134" s="59" t="s">
        <v>126</v>
      </c>
      <c r="O134" s="30">
        <v>9000</v>
      </c>
      <c r="P134" s="31" t="s">
        <v>64</v>
      </c>
      <c r="Q134" s="32" t="s">
        <v>348</v>
      </c>
      <c r="R134" s="32" t="s">
        <v>323</v>
      </c>
    </row>
    <row r="135" spans="1:18" ht="21" customHeight="1">
      <c r="A135" s="23">
        <v>134</v>
      </c>
      <c r="B135" s="23">
        <v>2569</v>
      </c>
      <c r="C135" s="25" t="s">
        <v>74</v>
      </c>
      <c r="D135" s="25" t="s">
        <v>75</v>
      </c>
      <c r="E135" s="25" t="s">
        <v>76</v>
      </c>
      <c r="F135" s="26" t="s">
        <v>57</v>
      </c>
      <c r="G135" s="26" t="s">
        <v>56</v>
      </c>
      <c r="H135" s="35" t="s">
        <v>343</v>
      </c>
      <c r="I135" s="30">
        <v>9000</v>
      </c>
      <c r="J135" s="30">
        <v>9000</v>
      </c>
      <c r="K135" s="29" t="s">
        <v>63</v>
      </c>
      <c r="L135" s="59" t="s">
        <v>129</v>
      </c>
      <c r="M135" s="30">
        <v>9000</v>
      </c>
      <c r="N135" s="59" t="s">
        <v>129</v>
      </c>
      <c r="O135" s="30">
        <v>9000</v>
      </c>
      <c r="P135" s="31" t="s">
        <v>64</v>
      </c>
      <c r="Q135" s="32" t="s">
        <v>349</v>
      </c>
      <c r="R135" s="32" t="s">
        <v>323</v>
      </c>
    </row>
    <row r="136" spans="1:18" ht="21" customHeight="1">
      <c r="A136" s="23">
        <v>135</v>
      </c>
      <c r="B136" s="23">
        <v>2569</v>
      </c>
      <c r="C136" s="25" t="s">
        <v>74</v>
      </c>
      <c r="D136" s="25" t="s">
        <v>75</v>
      </c>
      <c r="E136" s="25" t="s">
        <v>76</v>
      </c>
      <c r="F136" s="26" t="s">
        <v>57</v>
      </c>
      <c r="G136" s="26" t="s">
        <v>56</v>
      </c>
      <c r="H136" s="35" t="s">
        <v>343</v>
      </c>
      <c r="I136" s="30">
        <v>9000</v>
      </c>
      <c r="J136" s="30">
        <v>9000</v>
      </c>
      <c r="K136" s="29" t="s">
        <v>63</v>
      </c>
      <c r="L136" s="60" t="s">
        <v>133</v>
      </c>
      <c r="M136" s="30">
        <v>9000</v>
      </c>
      <c r="N136" s="60" t="s">
        <v>133</v>
      </c>
      <c r="O136" s="30">
        <v>9000</v>
      </c>
      <c r="P136" s="31" t="s">
        <v>64</v>
      </c>
      <c r="Q136" s="32" t="s">
        <v>350</v>
      </c>
      <c r="R136" s="32" t="s">
        <v>323</v>
      </c>
    </row>
    <row r="137" spans="1:18" ht="21" customHeight="1">
      <c r="A137" s="23">
        <v>136</v>
      </c>
      <c r="B137" s="23">
        <v>2569</v>
      </c>
      <c r="C137" s="25" t="s">
        <v>74</v>
      </c>
      <c r="D137" s="25" t="s">
        <v>75</v>
      </c>
      <c r="E137" s="25" t="s">
        <v>76</v>
      </c>
      <c r="F137" s="26" t="s">
        <v>57</v>
      </c>
      <c r="G137" s="26" t="s">
        <v>56</v>
      </c>
      <c r="H137" s="35" t="s">
        <v>343</v>
      </c>
      <c r="I137" s="30">
        <v>9000</v>
      </c>
      <c r="J137" s="30">
        <v>9000</v>
      </c>
      <c r="K137" s="29" t="s">
        <v>63</v>
      </c>
      <c r="L137" s="57" t="s">
        <v>130</v>
      </c>
      <c r="M137" s="30">
        <v>9000</v>
      </c>
      <c r="N137" s="57" t="s">
        <v>130</v>
      </c>
      <c r="O137" s="30">
        <v>9000</v>
      </c>
      <c r="P137" s="31" t="s">
        <v>64</v>
      </c>
      <c r="Q137" s="32" t="s">
        <v>351</v>
      </c>
      <c r="R137" s="32" t="s">
        <v>323</v>
      </c>
    </row>
    <row r="138" spans="1:18" ht="21" customHeight="1">
      <c r="A138" s="23">
        <v>137</v>
      </c>
      <c r="B138" s="23">
        <v>2569</v>
      </c>
      <c r="C138" s="25" t="s">
        <v>74</v>
      </c>
      <c r="D138" s="25" t="s">
        <v>75</v>
      </c>
      <c r="E138" s="25" t="s">
        <v>76</v>
      </c>
      <c r="F138" s="26" t="s">
        <v>57</v>
      </c>
      <c r="G138" s="26" t="s">
        <v>56</v>
      </c>
      <c r="H138" s="35" t="s">
        <v>343</v>
      </c>
      <c r="I138" s="30">
        <v>9000</v>
      </c>
      <c r="J138" s="30">
        <v>9000</v>
      </c>
      <c r="K138" s="29" t="s">
        <v>63</v>
      </c>
      <c r="L138" s="61" t="s">
        <v>134</v>
      </c>
      <c r="M138" s="30">
        <v>9000</v>
      </c>
      <c r="N138" s="61" t="s">
        <v>134</v>
      </c>
      <c r="O138" s="30">
        <v>9000</v>
      </c>
      <c r="P138" s="31" t="s">
        <v>64</v>
      </c>
      <c r="Q138" s="32" t="s">
        <v>352</v>
      </c>
      <c r="R138" s="32" t="s">
        <v>323</v>
      </c>
    </row>
    <row r="139" spans="1:18" ht="21" customHeight="1">
      <c r="A139" s="23">
        <v>138</v>
      </c>
      <c r="B139" s="23">
        <v>2569</v>
      </c>
      <c r="C139" s="25" t="s">
        <v>74</v>
      </c>
      <c r="D139" s="25" t="s">
        <v>75</v>
      </c>
      <c r="E139" s="25" t="s">
        <v>76</v>
      </c>
      <c r="F139" s="26" t="s">
        <v>57</v>
      </c>
      <c r="G139" s="26" t="s">
        <v>56</v>
      </c>
      <c r="H139" s="35" t="s">
        <v>343</v>
      </c>
      <c r="I139" s="30">
        <v>9000</v>
      </c>
      <c r="J139" s="30">
        <v>9000</v>
      </c>
      <c r="K139" s="29" t="s">
        <v>63</v>
      </c>
      <c r="L139" s="59" t="s">
        <v>132</v>
      </c>
      <c r="M139" s="30">
        <v>9000</v>
      </c>
      <c r="N139" s="59" t="s">
        <v>132</v>
      </c>
      <c r="O139" s="30">
        <v>9000</v>
      </c>
      <c r="P139" s="31" t="s">
        <v>64</v>
      </c>
      <c r="Q139" s="32" t="s">
        <v>353</v>
      </c>
      <c r="R139" s="32" t="s">
        <v>323</v>
      </c>
    </row>
    <row r="140" spans="1:18" ht="21" customHeight="1">
      <c r="A140" s="23">
        <v>139</v>
      </c>
      <c r="B140" s="23">
        <v>2569</v>
      </c>
      <c r="C140" s="25" t="s">
        <v>74</v>
      </c>
      <c r="D140" s="25" t="s">
        <v>75</v>
      </c>
      <c r="E140" s="25" t="s">
        <v>76</v>
      </c>
      <c r="F140" s="26" t="s">
        <v>57</v>
      </c>
      <c r="G140" s="26" t="s">
        <v>56</v>
      </c>
      <c r="H140" s="35" t="s">
        <v>343</v>
      </c>
      <c r="I140" s="30">
        <v>9000</v>
      </c>
      <c r="J140" s="30">
        <v>9000</v>
      </c>
      <c r="K140" s="29" t="s">
        <v>63</v>
      </c>
      <c r="L140" s="59" t="s">
        <v>128</v>
      </c>
      <c r="M140" s="30">
        <v>9000</v>
      </c>
      <c r="N140" s="59" t="s">
        <v>128</v>
      </c>
      <c r="O140" s="30">
        <v>9000</v>
      </c>
      <c r="P140" s="31" t="s">
        <v>64</v>
      </c>
      <c r="Q140" s="32" t="s">
        <v>354</v>
      </c>
      <c r="R140" s="32" t="s">
        <v>323</v>
      </c>
    </row>
    <row r="141" spans="1:18" ht="21" customHeight="1">
      <c r="A141" s="23">
        <v>140</v>
      </c>
      <c r="B141" s="23">
        <v>2569</v>
      </c>
      <c r="C141" s="25" t="s">
        <v>74</v>
      </c>
      <c r="D141" s="25" t="s">
        <v>75</v>
      </c>
      <c r="E141" s="25" t="s">
        <v>76</v>
      </c>
      <c r="F141" s="26" t="s">
        <v>57</v>
      </c>
      <c r="G141" s="26" t="s">
        <v>56</v>
      </c>
      <c r="H141" s="35" t="s">
        <v>343</v>
      </c>
      <c r="I141" s="30">
        <v>9000</v>
      </c>
      <c r="J141" s="30">
        <v>9000</v>
      </c>
      <c r="K141" s="29" t="s">
        <v>63</v>
      </c>
      <c r="L141" s="62" t="s">
        <v>131</v>
      </c>
      <c r="M141" s="30">
        <v>9000</v>
      </c>
      <c r="N141" s="62" t="s">
        <v>131</v>
      </c>
      <c r="O141" s="30">
        <v>9000</v>
      </c>
      <c r="P141" s="31" t="s">
        <v>64</v>
      </c>
      <c r="Q141" s="32" t="s">
        <v>355</v>
      </c>
      <c r="R141" s="32" t="s">
        <v>323</v>
      </c>
    </row>
    <row r="142" spans="1:18" ht="21" customHeight="1">
      <c r="A142" s="23">
        <v>141</v>
      </c>
      <c r="B142" s="23">
        <v>2569</v>
      </c>
      <c r="C142" s="25" t="s">
        <v>74</v>
      </c>
      <c r="D142" s="25" t="s">
        <v>75</v>
      </c>
      <c r="E142" s="25" t="s">
        <v>76</v>
      </c>
      <c r="F142" s="26" t="s">
        <v>57</v>
      </c>
      <c r="G142" s="26" t="s">
        <v>56</v>
      </c>
      <c r="H142" s="27" t="s">
        <v>356</v>
      </c>
      <c r="I142" s="30">
        <v>14000</v>
      </c>
      <c r="J142" s="30">
        <v>14000</v>
      </c>
      <c r="K142" s="29" t="s">
        <v>63</v>
      </c>
      <c r="L142" s="24" t="s">
        <v>357</v>
      </c>
      <c r="M142" s="30">
        <v>14000</v>
      </c>
      <c r="N142" s="24" t="s">
        <v>357</v>
      </c>
      <c r="O142" s="30">
        <v>14000</v>
      </c>
      <c r="P142" s="31" t="s">
        <v>64</v>
      </c>
      <c r="Q142" s="32" t="s">
        <v>208</v>
      </c>
      <c r="R142" s="32" t="s">
        <v>358</v>
      </c>
    </row>
    <row r="143" spans="1:18" ht="21" customHeight="1">
      <c r="A143" s="23">
        <v>142</v>
      </c>
      <c r="B143" s="23">
        <v>2569</v>
      </c>
      <c r="C143" s="25" t="s">
        <v>74</v>
      </c>
      <c r="D143" s="25" t="s">
        <v>75</v>
      </c>
      <c r="E143" s="25" t="s">
        <v>76</v>
      </c>
      <c r="F143" s="26" t="s">
        <v>57</v>
      </c>
      <c r="G143" s="26" t="s">
        <v>56</v>
      </c>
      <c r="H143" s="27" t="s">
        <v>359</v>
      </c>
      <c r="I143" s="30">
        <v>1700</v>
      </c>
      <c r="J143" s="30">
        <v>1700</v>
      </c>
      <c r="K143" s="29" t="s">
        <v>63</v>
      </c>
      <c r="L143" s="24" t="s">
        <v>211</v>
      </c>
      <c r="M143" s="30">
        <v>1700</v>
      </c>
      <c r="N143" s="25" t="s">
        <v>211</v>
      </c>
      <c r="O143" s="30">
        <v>1700</v>
      </c>
      <c r="P143" s="31" t="s">
        <v>64</v>
      </c>
      <c r="Q143" s="32" t="s">
        <v>70</v>
      </c>
      <c r="R143" s="32" t="s">
        <v>360</v>
      </c>
    </row>
    <row r="144" spans="1:18" ht="21" customHeight="1">
      <c r="A144" s="23">
        <v>143</v>
      </c>
      <c r="B144" s="23">
        <v>2569</v>
      </c>
      <c r="C144" s="25" t="s">
        <v>74</v>
      </c>
      <c r="D144" s="25" t="s">
        <v>75</v>
      </c>
      <c r="E144" s="25" t="s">
        <v>76</v>
      </c>
      <c r="F144" s="26" t="s">
        <v>57</v>
      </c>
      <c r="G144" s="26" t="s">
        <v>56</v>
      </c>
      <c r="H144" s="27" t="s">
        <v>356</v>
      </c>
      <c r="I144" s="30">
        <v>9500</v>
      </c>
      <c r="J144" s="30">
        <v>9500</v>
      </c>
      <c r="K144" s="29" t="s">
        <v>63</v>
      </c>
      <c r="L144" s="24" t="s">
        <v>357</v>
      </c>
      <c r="M144" s="30">
        <v>9500</v>
      </c>
      <c r="N144" s="24" t="s">
        <v>357</v>
      </c>
      <c r="O144" s="30">
        <v>9500</v>
      </c>
      <c r="P144" s="31" t="s">
        <v>64</v>
      </c>
      <c r="Q144" s="32" t="s">
        <v>190</v>
      </c>
      <c r="R144" s="32" t="s">
        <v>361</v>
      </c>
    </row>
    <row r="145" spans="1:18" ht="21" customHeight="1">
      <c r="A145" s="23">
        <v>144</v>
      </c>
      <c r="B145" s="23">
        <v>2569</v>
      </c>
      <c r="C145" s="25" t="s">
        <v>74</v>
      </c>
      <c r="D145" s="25" t="s">
        <v>75</v>
      </c>
      <c r="E145" s="25" t="s">
        <v>76</v>
      </c>
      <c r="F145" s="26" t="s">
        <v>57</v>
      </c>
      <c r="G145" s="26" t="s">
        <v>56</v>
      </c>
      <c r="H145" s="27" t="s">
        <v>362</v>
      </c>
      <c r="I145" s="30">
        <v>53400</v>
      </c>
      <c r="J145" s="30">
        <v>53400</v>
      </c>
      <c r="K145" s="29" t="s">
        <v>63</v>
      </c>
      <c r="L145" s="24" t="s">
        <v>363</v>
      </c>
      <c r="M145" s="30">
        <v>53400</v>
      </c>
      <c r="N145" s="24" t="s">
        <v>363</v>
      </c>
      <c r="O145" s="30">
        <v>53400</v>
      </c>
      <c r="P145" s="31" t="s">
        <v>64</v>
      </c>
      <c r="Q145" s="32" t="s">
        <v>196</v>
      </c>
      <c r="R145" s="32" t="s">
        <v>364</v>
      </c>
    </row>
    <row r="146" spans="1:18" ht="21" customHeight="1">
      <c r="A146" s="23">
        <v>145</v>
      </c>
      <c r="B146" s="23">
        <v>2569</v>
      </c>
      <c r="C146" s="25" t="s">
        <v>74</v>
      </c>
      <c r="D146" s="25" t="s">
        <v>75</v>
      </c>
      <c r="E146" s="25" t="s">
        <v>76</v>
      </c>
      <c r="F146" s="26" t="s">
        <v>57</v>
      </c>
      <c r="G146" s="26" t="s">
        <v>56</v>
      </c>
      <c r="H146" s="27" t="s">
        <v>365</v>
      </c>
      <c r="I146" s="30">
        <v>182000</v>
      </c>
      <c r="J146" s="30">
        <v>182000</v>
      </c>
      <c r="K146" s="29" t="s">
        <v>63</v>
      </c>
      <c r="L146" s="24" t="s">
        <v>363</v>
      </c>
      <c r="M146" s="30">
        <v>182000</v>
      </c>
      <c r="N146" s="24" t="s">
        <v>363</v>
      </c>
      <c r="O146" s="30">
        <v>182000</v>
      </c>
      <c r="P146" s="31" t="s">
        <v>64</v>
      </c>
      <c r="Q146" s="32" t="s">
        <v>193</v>
      </c>
      <c r="R146" s="32" t="s">
        <v>366</v>
      </c>
    </row>
    <row r="147" spans="1:18" ht="21" customHeight="1">
      <c r="A147" s="23">
        <v>146</v>
      </c>
      <c r="B147" s="23">
        <v>2569</v>
      </c>
      <c r="C147" s="25" t="s">
        <v>74</v>
      </c>
      <c r="D147" s="25" t="s">
        <v>75</v>
      </c>
      <c r="E147" s="25" t="s">
        <v>76</v>
      </c>
      <c r="F147" s="26" t="s">
        <v>57</v>
      </c>
      <c r="G147" s="26" t="s">
        <v>56</v>
      </c>
      <c r="H147" s="27" t="s">
        <v>367</v>
      </c>
      <c r="I147" s="30">
        <v>32600</v>
      </c>
      <c r="J147" s="30">
        <v>32600</v>
      </c>
      <c r="K147" s="29" t="s">
        <v>63</v>
      </c>
      <c r="L147" s="24" t="s">
        <v>363</v>
      </c>
      <c r="M147" s="30">
        <v>32600</v>
      </c>
      <c r="N147" s="25" t="s">
        <v>363</v>
      </c>
      <c r="O147" s="30">
        <v>32600</v>
      </c>
      <c r="P147" s="31" t="s">
        <v>64</v>
      </c>
      <c r="Q147" s="32" t="s">
        <v>195</v>
      </c>
      <c r="R147" s="32" t="s">
        <v>366</v>
      </c>
    </row>
    <row r="148" spans="1:18" ht="21" customHeight="1"/>
    <row r="149" spans="1:18" ht="21" customHeight="1"/>
    <row r="150" spans="1:18" ht="21" customHeight="1"/>
    <row r="151" spans="1:18" ht="21" customHeight="1"/>
    <row r="152" spans="1:18" ht="21" customHeight="1"/>
    <row r="153" spans="1:18" ht="21" customHeight="1"/>
    <row r="154" spans="1:18" ht="21" customHeight="1"/>
    <row r="155" spans="1:18" ht="21" customHeight="1"/>
    <row r="156" spans="1:18" ht="21" customHeight="1"/>
    <row r="157" spans="1:18" ht="21" customHeight="1"/>
    <row r="158" spans="1:18" ht="21" customHeight="1"/>
    <row r="159" spans="1:18" ht="21" customHeight="1"/>
    <row r="160" spans="1:18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</sheetData>
  <phoneticPr fontId="12" type="noConversion"/>
  <dataValidations count="1">
    <dataValidation type="list" allowBlank="1" showInputMessage="1" showErrorMessage="1" sqref="K2:K147" xr:uid="{1A1D3A23-B215-4690-935C-874C69345553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" footer="0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D7D8FE-5B36-49AB-BB3B-2FA9659171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KOOKKAI</cp:lastModifiedBy>
  <cp:lastPrinted>2026-06-26T02:29:19Z</cp:lastPrinted>
  <dcterms:created xsi:type="dcterms:W3CDTF">2024-09-18T07:07:46Z</dcterms:created>
  <dcterms:modified xsi:type="dcterms:W3CDTF">2026-06-26T02:31:17Z</dcterms:modified>
</cp:coreProperties>
</file>